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9630" activeTab="0"/>
  </bookViews>
  <sheets>
    <sheet name="ф.1" sheetId="1" r:id="rId1"/>
  </sheets>
  <definedNames>
    <definedName name="_xlnm.Print_Area" localSheetId="0">'ф.1'!$A$1:$G$81</definedName>
  </definedNames>
  <calcPr fullCalcOnLoad="1"/>
</workbook>
</file>

<file path=xl/sharedStrings.xml><?xml version="1.0" encoding="utf-8"?>
<sst xmlns="http://schemas.openxmlformats.org/spreadsheetml/2006/main" count="142" uniqueCount="132">
  <si>
    <t>Форма 1</t>
  </si>
  <si>
    <t xml:space="preserve"> Утверждена приказом</t>
  </si>
  <si>
    <t>Министра финансов РК</t>
  </si>
  <si>
    <t xml:space="preserve">  от 20 августа 2010 года № 422</t>
  </si>
  <si>
    <t>Наименование организации</t>
  </si>
  <si>
    <t>АО "KEGOC"</t>
  </si>
  <si>
    <t>Вид деятельности организации</t>
  </si>
  <si>
    <t>услуги</t>
  </si>
  <si>
    <t>Акционерное общество</t>
  </si>
  <si>
    <t>Среднегодовая численность работников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</si>
  <si>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</si>
  <si>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</si>
  <si>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</si>
  <si>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</si>
  <si>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</si>
  <si>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</si>
  <si>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</si>
  <si>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</si>
  <si>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</si>
  <si>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</si>
  <si>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</si>
  <si>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</si>
  <si>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</si>
  <si>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</si>
  <si>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</si>
  <si>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</si>
  <si>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</si>
  <si>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</si>
  <si>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</si>
  <si>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</si>
  <si>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</si>
  <si>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</si>
  <si>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</si>
  <si>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</si>
  <si>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</si>
  <si>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100</t>
  </si>
  <si>
    <t>Активы (или выбывающие группы), предназначенные для продажи</t>
  </si>
  <si>
    <t>101</t>
  </si>
  <si>
    <t>II.Долгосрочные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</si>
  <si>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</si>
  <si>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</si>
  <si>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</si>
  <si>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</si>
  <si>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</si>
  <si>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</si>
  <si>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</si>
  <si>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</si>
  <si>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</si>
  <si>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</si>
  <si>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</si>
  <si>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</si>
  <si>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</si>
  <si>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</si>
  <si>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</si>
  <si>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</si>
  <si>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</si>
  <si>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</si>
  <si>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</si>
  <si>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</si>
  <si>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</si>
  <si>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</si>
  <si>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</si>
  <si>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</si>
  <si>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</si>
  <si>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</si>
  <si>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(стр.100 + стр. 101 + стр.200)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</si>
  <si>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</si>
  <si>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</si>
  <si>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</si>
  <si>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</si>
  <si>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</si>
  <si>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</si>
  <si>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</si>
  <si>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</si>
  <si>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</si>
  <si>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</si>
  <si>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</si>
  <si>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</si>
  <si>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</si>
  <si>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</si>
  <si>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</si>
  <si>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</si>
  <si>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</si>
  <si>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</si>
  <si>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</si>
  <si>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выбывающих групп, предназначенных для продаж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</si>
  <si>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</si>
  <si>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</si>
  <si>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</si>
  <si>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</si>
  <si>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</si>
  <si>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</si>
  <si>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</si>
  <si>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</si>
  <si>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</si>
  <si>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</si>
  <si>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</si>
  <si>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</si>
  <si>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</si>
  <si>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</si>
  <si>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</si>
  <si>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</si>
  <si>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</si>
  <si>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</si>
  <si>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</si>
  <si>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</si>
  <si>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</si>
  <si>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</si>
  <si>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</si>
  <si>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</si>
  <si>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</si>
  <si>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</si>
  <si>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</si>
  <si>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</si>
  <si>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</si>
  <si>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</si>
  <si>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</si>
  <si>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</si>
  <si>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</si>
  <si>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(стр.300 + стр. 301 + стр.400 + стр.500)</t>
  </si>
  <si>
    <t>Ботабеков А. Т.</t>
  </si>
  <si>
    <t>Главный бухгалтер</t>
  </si>
  <si>
    <t>Муканова Д. Т.</t>
  </si>
  <si>
    <t>Организационно-правовая форма собственности</t>
  </si>
  <si>
    <t>_______ человек</t>
  </si>
  <si>
    <t>Юридический адрес</t>
  </si>
  <si>
    <t>г. Астана, р-н Сарыарка, ул.Бейбитшилик, 37</t>
  </si>
  <si>
    <t>тыс. тенге</t>
  </si>
  <si>
    <t>Управляющий директор по экономике</t>
  </si>
  <si>
    <t>Итого краткосрочных активов (сумма строк с 010 по 019)</t>
  </si>
  <si>
    <t>КОНСОЛИДИРОВАННЫЙ БУХГАЛТЕРСКИЙ  БАЛАНС</t>
  </si>
  <si>
    <t>по состоянию на 30 сентября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</si>
</sst>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17" applyFont="1" applyAlignment="1">
      <alignment vertical="center"/>
      <protection/>
    </xf>
    <xf numFmtId="0" fontId="0" fillId="0" borderId="0" xfId="17">
      <alignment/>
      <protection/>
    </xf>
    <xf numFmtId="0" fontId="5" fillId="0" borderId="0" xfId="17" applyFont="1" applyAlignment="1">
      <alignment/>
      <protection/>
    </xf>
    <xf numFmtId="0" fontId="4" fillId="0" borderId="0" xfId="17" applyFont="1" applyAlignment="1">
      <alignment horizontal="right" vertical="center"/>
      <protection/>
    </xf>
    <xf numFmtId="0" fontId="5" fillId="0" borderId="0" xfId="17" applyFont="1" applyAlignment="1">
      <alignment horizontal="right"/>
      <protection/>
    </xf>
    <xf numFmtId="4" fontId="4" fillId="0" borderId="0" xfId="17" applyNumberFormat="1" applyFont="1" applyAlignment="1">
      <alignment vertical="center"/>
      <protection/>
    </xf>
    <xf numFmtId="0" fontId="0" fillId="0" borderId="0" xfId="17" applyFont="1" applyAlignment="1">
      <alignment horizontal="left"/>
      <protection/>
    </xf>
    <xf numFmtId="0" fontId="0" fillId="0" borderId="3" xfId="17" applyFont="1" applyBorder="1">
      <alignment/>
      <protection/>
    </xf>
    <xf numFmtId="0" fontId="0" fillId="0" borderId="0" xfId="17" applyFont="1" applyAlignment="1">
      <alignment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0" xfId="17" applyFont="1" applyAlignment="1">
      <alignment horizontal="center" vertical="center"/>
      <protection/>
    </xf>
    <xf numFmtId="0" fontId="4" fillId="0" borderId="0" xfId="17" applyFont="1" applyAlignment="1">
      <alignment horizontal="left" vertical="center"/>
      <protection/>
    </xf>
    <xf numFmtId="0" fontId="4" fillId="0" borderId="0" xfId="17" applyFont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_ф .1 Бух.баланс конс за 2010г (по 422 приказу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workbookViewId="0" topLeftCell="A1">
      <selection activeCell="M20" sqref="M20"/>
    </sheetView>
  </sheetViews>
  <sheetFormatPr defaultColWidth="9.140625" defaultRowHeight="12.75"/>
  <cols>
    <col min="1" max="1" width="37.28125" style="0" customWidth="1"/>
    <col min="4" max="4" width="3.140625" style="0" customWidth="1"/>
    <col min="5" max="5" width="7.140625" style="0" customWidth="1"/>
    <col min="6" max="7" width="18.57421875" style="0" customWidth="1"/>
    <col min="8" max="8" width="10.140625" style="0" bestFit="1" customWidth="1"/>
    <col min="9" max="9" width="11.7109375" style="0" bestFit="1" customWidth="1"/>
    <col min="10" max="10" width="4.57421875" style="0" bestFit="1" customWidth="1"/>
  </cols>
  <sheetData>
    <row r="1" spans="1:7" ht="12.75">
      <c r="A1" s="10"/>
      <c r="B1" s="10"/>
      <c r="C1" s="10"/>
      <c r="D1" s="11"/>
      <c r="E1" s="12"/>
      <c r="F1" s="12"/>
      <c r="G1" s="13" t="s">
        <v>0</v>
      </c>
    </row>
    <row r="2" spans="1:7" ht="12.75">
      <c r="A2" s="10"/>
      <c r="B2" s="10"/>
      <c r="C2" s="10"/>
      <c r="D2" s="11"/>
      <c r="E2" s="12"/>
      <c r="F2" s="12"/>
      <c r="G2" s="13" t="s">
        <v>1</v>
      </c>
    </row>
    <row r="3" spans="1:7" ht="12.75">
      <c r="A3" s="10"/>
      <c r="B3" s="10"/>
      <c r="C3" s="10"/>
      <c r="D3" s="11"/>
      <c r="E3" s="12"/>
      <c r="F3" s="12"/>
      <c r="G3" s="13" t="s">
        <v>2</v>
      </c>
    </row>
    <row r="4" spans="1:7" ht="12.75">
      <c r="A4" s="10"/>
      <c r="B4" s="10"/>
      <c r="C4" s="10"/>
      <c r="D4" s="11"/>
      <c r="E4" s="14"/>
      <c r="F4" s="14"/>
      <c r="G4" s="13" t="s">
        <v>3</v>
      </c>
    </row>
    <row r="5" spans="1:7" ht="12.75">
      <c r="A5" s="50" t="s">
        <v>130</v>
      </c>
      <c r="B5" s="50"/>
      <c r="C5" s="50"/>
      <c r="D5" s="50"/>
      <c r="E5" s="50"/>
      <c r="F5" s="50"/>
      <c r="G5" s="50"/>
    </row>
    <row r="6" spans="1:7" ht="12.75">
      <c r="A6" s="50" t="s">
        <v>131</v>
      </c>
      <c r="B6" s="50"/>
      <c r="C6" s="50"/>
      <c r="D6" s="50"/>
      <c r="E6" s="50"/>
      <c r="F6" s="50"/>
      <c r="G6" s="50"/>
    </row>
    <row r="7" spans="1:7" ht="12.75">
      <c r="A7" s="10" t="s">
        <v>4</v>
      </c>
      <c r="B7" s="11"/>
      <c r="C7" s="15"/>
      <c r="D7" s="15"/>
      <c r="E7" s="51" t="s">
        <v>5</v>
      </c>
      <c r="F7" s="51"/>
      <c r="G7" s="51"/>
    </row>
    <row r="8" spans="1:7" ht="12.75">
      <c r="A8" s="10" t="s">
        <v>6</v>
      </c>
      <c r="B8" s="11"/>
      <c r="C8" s="15"/>
      <c r="D8" s="15"/>
      <c r="E8" s="10" t="s">
        <v>7</v>
      </c>
      <c r="F8" s="14"/>
      <c r="G8" s="14"/>
    </row>
    <row r="9" spans="1:7" ht="12.75">
      <c r="A9" s="10" t="s">
        <v>123</v>
      </c>
      <c r="B9" s="11"/>
      <c r="C9" s="15"/>
      <c r="D9" s="15"/>
      <c r="E9" s="10" t="s">
        <v>8</v>
      </c>
      <c r="F9" s="14"/>
      <c r="G9" s="14"/>
    </row>
    <row r="10" spans="1:7" ht="12.75">
      <c r="A10" s="10" t="s">
        <v>9</v>
      </c>
      <c r="B10" s="11"/>
      <c r="C10" s="15"/>
      <c r="D10" s="15"/>
      <c r="E10" s="10" t="s">
        <v>124</v>
      </c>
      <c r="F10" s="14"/>
      <c r="G10" s="14"/>
    </row>
    <row r="11" spans="1:7" ht="12.75">
      <c r="A11" s="10" t="s">
        <v>125</v>
      </c>
      <c r="B11" s="11"/>
      <c r="C11" s="15"/>
      <c r="D11" s="15"/>
      <c r="E11" s="52" t="s">
        <v>126</v>
      </c>
      <c r="F11" s="52"/>
      <c r="G11" s="52"/>
    </row>
    <row r="12" spans="1:7" ht="12.75">
      <c r="A12" s="14"/>
      <c r="B12" s="14"/>
      <c r="C12" s="14"/>
      <c r="D12" s="14"/>
      <c r="E12" s="14"/>
      <c r="F12" s="14"/>
      <c r="G12" s="14"/>
    </row>
    <row r="13" spans="1:8" ht="12.75" customHeight="1">
      <c r="A13" s="11"/>
      <c r="B13" s="11"/>
      <c r="C13" s="11"/>
      <c r="D13" s="11"/>
      <c r="E13" s="11"/>
      <c r="F13" s="11"/>
      <c r="G13" s="13" t="s">
        <v>127</v>
      </c>
      <c r="H13" s="9"/>
    </row>
    <row r="14" spans="1:7" ht="12.75" customHeight="1">
      <c r="A14" s="44" t="s">
        <v>10</v>
      </c>
      <c r="B14" s="46"/>
      <c r="C14" s="46"/>
      <c r="D14" s="47"/>
      <c r="E14" s="42" t="s">
        <v>11</v>
      </c>
      <c r="F14" s="44" t="s">
        <v>12</v>
      </c>
      <c r="G14" s="42" t="s">
        <v>13</v>
      </c>
    </row>
    <row r="15" spans="1:7" ht="12.75">
      <c r="A15" s="45"/>
      <c r="B15" s="48"/>
      <c r="C15" s="48"/>
      <c r="D15" s="49"/>
      <c r="E15" s="43"/>
      <c r="F15" s="45"/>
      <c r="G15" s="43"/>
    </row>
    <row r="16" spans="1:7" ht="12.75">
      <c r="A16" s="28" t="s">
        <v>14</v>
      </c>
      <c r="B16" s="29"/>
      <c r="C16" s="29"/>
      <c r="D16" s="30"/>
      <c r="E16" s="1"/>
      <c r="F16" s="2"/>
      <c r="G16" s="7"/>
    </row>
    <row r="17" spans="1:7" ht="12.75">
      <c r="A17" s="33" t="s">
        <v>15</v>
      </c>
      <c r="B17" s="34"/>
      <c r="C17" s="34"/>
      <c r="D17" s="35"/>
      <c r="E17" s="3" t="s">
        <v>16</v>
      </c>
      <c r="F17" s="24">
        <v>7901536</v>
      </c>
      <c r="G17" s="6">
        <v>5375640</v>
      </c>
    </row>
    <row r="18" spans="1:7" ht="12.75">
      <c r="A18" s="33" t="s">
        <v>17</v>
      </c>
      <c r="B18" s="34"/>
      <c r="C18" s="34"/>
      <c r="D18" s="35"/>
      <c r="E18" s="3" t="s">
        <v>18</v>
      </c>
      <c r="F18" s="24"/>
      <c r="G18" s="6"/>
    </row>
    <row r="19" spans="1:7" ht="12.75">
      <c r="A19" s="33" t="s">
        <v>19</v>
      </c>
      <c r="B19" s="34"/>
      <c r="C19" s="34"/>
      <c r="D19" s="35"/>
      <c r="E19" s="3" t="s">
        <v>20</v>
      </c>
      <c r="F19" s="24"/>
      <c r="G19" s="6"/>
    </row>
    <row r="20" spans="1:7" ht="27" customHeight="1">
      <c r="A20" s="33" t="s">
        <v>21</v>
      </c>
      <c r="B20" s="34"/>
      <c r="C20" s="34"/>
      <c r="D20" s="35"/>
      <c r="E20" s="3" t="s">
        <v>22</v>
      </c>
      <c r="F20" s="24"/>
      <c r="G20" s="6"/>
    </row>
    <row r="21" spans="1:7" ht="12.75">
      <c r="A21" s="33" t="s">
        <v>23</v>
      </c>
      <c r="B21" s="34"/>
      <c r="C21" s="34"/>
      <c r="D21" s="35"/>
      <c r="E21" s="3" t="s">
        <v>24</v>
      </c>
      <c r="F21" s="24"/>
      <c r="G21" s="6"/>
    </row>
    <row r="22" spans="1:7" ht="12.75">
      <c r="A22" s="33" t="s">
        <v>25</v>
      </c>
      <c r="B22" s="34"/>
      <c r="C22" s="34"/>
      <c r="D22" s="35"/>
      <c r="E22" s="3" t="s">
        <v>26</v>
      </c>
      <c r="F22" s="24">
        <v>23298517</v>
      </c>
      <c r="G22" s="6">
        <v>22243377</v>
      </c>
    </row>
    <row r="23" spans="1:7" ht="12.75">
      <c r="A23" s="33" t="s">
        <v>27</v>
      </c>
      <c r="B23" s="34"/>
      <c r="C23" s="34"/>
      <c r="D23" s="35"/>
      <c r="E23" s="3" t="s">
        <v>28</v>
      </c>
      <c r="F23" s="24">
        <v>3626746</v>
      </c>
      <c r="G23" s="6">
        <v>2480074</v>
      </c>
    </row>
    <row r="24" spans="1:7" ht="12.75">
      <c r="A24" s="33" t="s">
        <v>29</v>
      </c>
      <c r="B24" s="34"/>
      <c r="C24" s="34"/>
      <c r="D24" s="35"/>
      <c r="E24" s="3" t="s">
        <v>30</v>
      </c>
      <c r="F24" s="24">
        <v>1007274</v>
      </c>
      <c r="G24" s="6">
        <v>1155230</v>
      </c>
    </row>
    <row r="25" spans="1:7" ht="12.75">
      <c r="A25" s="33" t="s">
        <v>31</v>
      </c>
      <c r="B25" s="34"/>
      <c r="C25" s="34"/>
      <c r="D25" s="35"/>
      <c r="E25" s="3" t="s">
        <v>32</v>
      </c>
      <c r="F25" s="24">
        <v>1828356</v>
      </c>
      <c r="G25" s="6">
        <v>1428749</v>
      </c>
    </row>
    <row r="26" spans="1:7" ht="12.75">
      <c r="A26" s="33" t="s">
        <v>33</v>
      </c>
      <c r="B26" s="34"/>
      <c r="C26" s="34"/>
      <c r="D26" s="35"/>
      <c r="E26" s="3" t="s">
        <v>34</v>
      </c>
      <c r="F26" s="24">
        <v>158023</v>
      </c>
      <c r="G26" s="6">
        <v>78559</v>
      </c>
    </row>
    <row r="27" spans="1:7" ht="12.75">
      <c r="A27" s="36" t="s">
        <v>129</v>
      </c>
      <c r="B27" s="37"/>
      <c r="C27" s="37"/>
      <c r="D27" s="38"/>
      <c r="E27" s="4" t="s">
        <v>35</v>
      </c>
      <c r="F27" s="25">
        <f>SUM(F17:F26)</f>
        <v>37820452</v>
      </c>
      <c r="G27" s="21">
        <f>SUM(G17:G26)</f>
        <v>32761629</v>
      </c>
    </row>
    <row r="28" spans="1:7" ht="12.75">
      <c r="A28" s="39" t="s">
        <v>36</v>
      </c>
      <c r="B28" s="40"/>
      <c r="C28" s="40"/>
      <c r="D28" s="41"/>
      <c r="E28" s="3" t="s">
        <v>37</v>
      </c>
      <c r="F28" s="24"/>
      <c r="G28" s="8"/>
    </row>
    <row r="29" spans="1:7" ht="12.75">
      <c r="A29" s="28" t="s">
        <v>38</v>
      </c>
      <c r="B29" s="29"/>
      <c r="C29" s="29"/>
      <c r="D29" s="30"/>
      <c r="E29" s="1"/>
      <c r="F29" s="26"/>
      <c r="G29" s="7"/>
    </row>
    <row r="30" spans="1:7" ht="12.75">
      <c r="A30" s="33" t="s">
        <v>17</v>
      </c>
      <c r="B30" s="34"/>
      <c r="C30" s="34"/>
      <c r="D30" s="35"/>
      <c r="E30" s="3" t="s">
        <v>39</v>
      </c>
      <c r="F30" s="24">
        <v>984013</v>
      </c>
      <c r="G30" s="6">
        <v>984013</v>
      </c>
    </row>
    <row r="31" spans="1:7" ht="12.75">
      <c r="A31" s="33" t="s">
        <v>19</v>
      </c>
      <c r="B31" s="34"/>
      <c r="C31" s="34"/>
      <c r="D31" s="35"/>
      <c r="E31" s="3" t="s">
        <v>40</v>
      </c>
      <c r="F31" s="24"/>
      <c r="G31" s="6"/>
    </row>
    <row r="32" spans="1:7" ht="27.75" customHeight="1">
      <c r="A32" s="33" t="s">
        <v>21</v>
      </c>
      <c r="B32" s="34"/>
      <c r="C32" s="34"/>
      <c r="D32" s="35"/>
      <c r="E32" s="3" t="s">
        <v>41</v>
      </c>
      <c r="F32" s="24"/>
      <c r="G32" s="6"/>
    </row>
    <row r="33" spans="1:7" s="5" customFormat="1" ht="14.25" customHeight="1">
      <c r="A33" s="33" t="s">
        <v>23</v>
      </c>
      <c r="B33" s="34"/>
      <c r="C33" s="34"/>
      <c r="D33" s="35"/>
      <c r="E33" s="3" t="s">
        <v>42</v>
      </c>
      <c r="F33" s="24"/>
      <c r="G33" s="6"/>
    </row>
    <row r="34" spans="1:7" ht="12.75">
      <c r="A34" s="33" t="s">
        <v>43</v>
      </c>
      <c r="B34" s="34"/>
      <c r="C34" s="34"/>
      <c r="D34" s="35"/>
      <c r="E34" s="3" t="s">
        <v>44</v>
      </c>
      <c r="F34" s="24">
        <v>5146244</v>
      </c>
      <c r="G34" s="6">
        <v>5056091</v>
      </c>
    </row>
    <row r="35" spans="1:7" ht="12.75">
      <c r="A35" s="33" t="s">
        <v>45</v>
      </c>
      <c r="B35" s="34"/>
      <c r="C35" s="34"/>
      <c r="D35" s="35"/>
      <c r="E35" s="3" t="s">
        <v>46</v>
      </c>
      <c r="F35" s="24">
        <v>120734</v>
      </c>
      <c r="G35" s="6">
        <v>129999</v>
      </c>
    </row>
    <row r="36" spans="1:7" ht="12.75">
      <c r="A36" s="33" t="s">
        <v>47</v>
      </c>
      <c r="B36" s="34"/>
      <c r="C36" s="34"/>
      <c r="D36" s="35"/>
      <c r="E36" s="3" t="s">
        <v>48</v>
      </c>
      <c r="F36" s="24"/>
      <c r="G36" s="6"/>
    </row>
    <row r="37" spans="1:7" ht="12.75">
      <c r="A37" s="33" t="s">
        <v>49</v>
      </c>
      <c r="B37" s="34"/>
      <c r="C37" s="34"/>
      <c r="D37" s="35"/>
      <c r="E37" s="3" t="s">
        <v>50</v>
      </c>
      <c r="F37" s="24"/>
      <c r="G37" s="6"/>
    </row>
    <row r="38" spans="1:7" ht="12.75">
      <c r="A38" s="33" t="s">
        <v>51</v>
      </c>
      <c r="B38" s="34"/>
      <c r="C38" s="34"/>
      <c r="D38" s="35"/>
      <c r="E38" s="3" t="s">
        <v>52</v>
      </c>
      <c r="F38" s="24">
        <v>125499576</v>
      </c>
      <c r="G38" s="6">
        <v>130009187</v>
      </c>
    </row>
    <row r="39" spans="1:7" ht="12.75">
      <c r="A39" s="33" t="s">
        <v>53</v>
      </c>
      <c r="B39" s="34"/>
      <c r="C39" s="34"/>
      <c r="D39" s="35"/>
      <c r="E39" s="3" t="s">
        <v>54</v>
      </c>
      <c r="F39" s="24"/>
      <c r="G39" s="6"/>
    </row>
    <row r="40" spans="1:7" ht="12.75">
      <c r="A40" s="33" t="s">
        <v>55</v>
      </c>
      <c r="B40" s="34"/>
      <c r="C40" s="34"/>
      <c r="D40" s="35"/>
      <c r="E40" s="3" t="s">
        <v>56</v>
      </c>
      <c r="F40" s="24"/>
      <c r="G40" s="6"/>
    </row>
    <row r="41" spans="1:7" ht="12.75">
      <c r="A41" s="33" t="s">
        <v>57</v>
      </c>
      <c r="B41" s="34"/>
      <c r="C41" s="34"/>
      <c r="D41" s="35"/>
      <c r="E41" s="3" t="s">
        <v>58</v>
      </c>
      <c r="F41" s="24">
        <v>592058</v>
      </c>
      <c r="G41" s="6">
        <v>640909</v>
      </c>
    </row>
    <row r="42" spans="1:7" ht="12.75">
      <c r="A42" s="33" t="s">
        <v>59</v>
      </c>
      <c r="B42" s="34"/>
      <c r="C42" s="34"/>
      <c r="D42" s="35"/>
      <c r="E42" s="3" t="s">
        <v>60</v>
      </c>
      <c r="F42" s="24"/>
      <c r="G42" s="6"/>
    </row>
    <row r="43" spans="1:7" ht="12.75">
      <c r="A43" s="33" t="s">
        <v>61</v>
      </c>
      <c r="B43" s="34"/>
      <c r="C43" s="34"/>
      <c r="D43" s="35"/>
      <c r="E43" s="3" t="s">
        <v>62</v>
      </c>
      <c r="F43" s="24">
        <v>26769067</v>
      </c>
      <c r="G43" s="6">
        <v>10786657</v>
      </c>
    </row>
    <row r="44" spans="1:7" ht="12.75">
      <c r="A44" s="36" t="s">
        <v>63</v>
      </c>
      <c r="B44" s="37"/>
      <c r="C44" s="37"/>
      <c r="D44" s="38"/>
      <c r="E44" s="4" t="s">
        <v>64</v>
      </c>
      <c r="F44" s="25">
        <f>SUM(F30:F43)</f>
        <v>159111692</v>
      </c>
      <c r="G44" s="21">
        <f>SUM(G30:G43)</f>
        <v>147606856</v>
      </c>
    </row>
    <row r="45" spans="1:7" ht="12.75">
      <c r="A45" s="28" t="s">
        <v>65</v>
      </c>
      <c r="B45" s="29"/>
      <c r="C45" s="29"/>
      <c r="D45" s="30"/>
      <c r="E45" s="1"/>
      <c r="F45" s="26">
        <f>F27+F44</f>
        <v>196932144</v>
      </c>
      <c r="G45" s="22">
        <f>G27+G44</f>
        <v>180368485</v>
      </c>
    </row>
    <row r="46" spans="1:7" ht="12.75" customHeight="1">
      <c r="A46" s="44" t="s">
        <v>66</v>
      </c>
      <c r="B46" s="46"/>
      <c r="C46" s="46"/>
      <c r="D46" s="47"/>
      <c r="E46" s="42" t="s">
        <v>11</v>
      </c>
      <c r="F46" s="44" t="s">
        <v>12</v>
      </c>
      <c r="G46" s="42" t="s">
        <v>13</v>
      </c>
    </row>
    <row r="47" spans="1:7" ht="12.75">
      <c r="A47" s="45"/>
      <c r="B47" s="48"/>
      <c r="C47" s="48"/>
      <c r="D47" s="49"/>
      <c r="E47" s="43"/>
      <c r="F47" s="45"/>
      <c r="G47" s="43"/>
    </row>
    <row r="48" spans="1:7" ht="12.75">
      <c r="A48" s="28" t="s">
        <v>67</v>
      </c>
      <c r="B48" s="29"/>
      <c r="C48" s="29"/>
      <c r="D48" s="30"/>
      <c r="E48" s="1"/>
      <c r="F48" s="2"/>
      <c r="G48" s="7"/>
    </row>
    <row r="49" spans="1:7" ht="12.75">
      <c r="A49" s="33" t="s">
        <v>68</v>
      </c>
      <c r="B49" s="34"/>
      <c r="C49" s="34"/>
      <c r="D49" s="35"/>
      <c r="E49" s="3" t="s">
        <v>69</v>
      </c>
      <c r="F49" s="24">
        <v>14641969</v>
      </c>
      <c r="G49" s="6">
        <v>6750534</v>
      </c>
    </row>
    <row r="50" spans="1:7" ht="12.75">
      <c r="A50" s="33" t="s">
        <v>19</v>
      </c>
      <c r="B50" s="34"/>
      <c r="C50" s="34"/>
      <c r="D50" s="35"/>
      <c r="E50" s="3" t="s">
        <v>70</v>
      </c>
      <c r="F50" s="24"/>
      <c r="G50" s="6"/>
    </row>
    <row r="51" spans="1:7" ht="12.75">
      <c r="A51" s="33" t="s">
        <v>71</v>
      </c>
      <c r="B51" s="34"/>
      <c r="C51" s="34"/>
      <c r="D51" s="35"/>
      <c r="E51" s="3" t="s">
        <v>72</v>
      </c>
      <c r="F51" s="24"/>
      <c r="G51" s="6"/>
    </row>
    <row r="52" spans="1:7" ht="12.75">
      <c r="A52" s="33" t="s">
        <v>73</v>
      </c>
      <c r="B52" s="34"/>
      <c r="C52" s="34"/>
      <c r="D52" s="35"/>
      <c r="E52" s="3" t="s">
        <v>74</v>
      </c>
      <c r="F52" s="24">
        <v>6799846</v>
      </c>
      <c r="G52" s="23">
        <f>4770432+3</f>
        <v>4770435</v>
      </c>
    </row>
    <row r="53" spans="1:7" ht="12.75">
      <c r="A53" s="33" t="s">
        <v>75</v>
      </c>
      <c r="B53" s="34"/>
      <c r="C53" s="34"/>
      <c r="D53" s="35"/>
      <c r="E53" s="3" t="s">
        <v>76</v>
      </c>
      <c r="F53" s="24">
        <v>456348</v>
      </c>
      <c r="G53" s="6">
        <v>632209</v>
      </c>
    </row>
    <row r="54" spans="1:7" ht="12.75">
      <c r="A54" s="33" t="s">
        <v>77</v>
      </c>
      <c r="B54" s="34"/>
      <c r="C54" s="34"/>
      <c r="D54" s="35"/>
      <c r="E54" s="3" t="s">
        <v>78</v>
      </c>
      <c r="F54" s="24"/>
      <c r="G54" s="23">
        <f>5317-3</f>
        <v>5314</v>
      </c>
    </row>
    <row r="55" spans="1:7" ht="12.75">
      <c r="A55" s="33" t="s">
        <v>79</v>
      </c>
      <c r="B55" s="34"/>
      <c r="C55" s="34"/>
      <c r="D55" s="35"/>
      <c r="E55" s="3" t="s">
        <v>80</v>
      </c>
      <c r="F55" s="24"/>
      <c r="G55" s="6"/>
    </row>
    <row r="56" spans="1:7" ht="12.75">
      <c r="A56" s="33" t="s">
        <v>81</v>
      </c>
      <c r="B56" s="34"/>
      <c r="C56" s="34"/>
      <c r="D56" s="35"/>
      <c r="E56" s="3" t="s">
        <v>82</v>
      </c>
      <c r="F56" s="24">
        <v>718106</v>
      </c>
      <c r="G56" s="6">
        <v>713530</v>
      </c>
    </row>
    <row r="57" spans="1:7" ht="27" customHeight="1">
      <c r="A57" s="36" t="s">
        <v>83</v>
      </c>
      <c r="B57" s="37"/>
      <c r="C57" s="37"/>
      <c r="D57" s="38"/>
      <c r="E57" s="4" t="s">
        <v>84</v>
      </c>
      <c r="F57" s="25">
        <f>SUM(F49:F56)</f>
        <v>22616269</v>
      </c>
      <c r="G57" s="21">
        <f>SUM(G49:G56)</f>
        <v>12872022</v>
      </c>
    </row>
    <row r="58" spans="1:7" ht="15" customHeight="1">
      <c r="A58" s="39" t="s">
        <v>85</v>
      </c>
      <c r="B58" s="40"/>
      <c r="C58" s="40"/>
      <c r="D58" s="41"/>
      <c r="E58" s="3" t="s">
        <v>86</v>
      </c>
      <c r="F58" s="24"/>
      <c r="G58" s="8"/>
    </row>
    <row r="59" spans="1:7" ht="12.75">
      <c r="A59" s="28" t="s">
        <v>87</v>
      </c>
      <c r="B59" s="29"/>
      <c r="C59" s="29"/>
      <c r="D59" s="30"/>
      <c r="E59" s="1"/>
      <c r="F59" s="26"/>
      <c r="G59" s="7"/>
    </row>
    <row r="60" spans="1:7" ht="12.75">
      <c r="A60" s="33" t="s">
        <v>68</v>
      </c>
      <c r="B60" s="34"/>
      <c r="C60" s="34"/>
      <c r="D60" s="35"/>
      <c r="E60" s="3" t="s">
        <v>88</v>
      </c>
      <c r="F60" s="24">
        <v>47054977</v>
      </c>
      <c r="G60" s="6">
        <v>46855988</v>
      </c>
    </row>
    <row r="61" spans="1:7" ht="12.75">
      <c r="A61" s="33" t="s">
        <v>19</v>
      </c>
      <c r="B61" s="34"/>
      <c r="C61" s="34"/>
      <c r="D61" s="35"/>
      <c r="E61" s="3" t="s">
        <v>89</v>
      </c>
      <c r="F61" s="24"/>
      <c r="G61" s="6"/>
    </row>
    <row r="62" spans="1:7" ht="12.75">
      <c r="A62" s="33" t="s">
        <v>90</v>
      </c>
      <c r="B62" s="34"/>
      <c r="C62" s="34"/>
      <c r="D62" s="35"/>
      <c r="E62" s="3" t="s">
        <v>91</v>
      </c>
      <c r="F62" s="24"/>
      <c r="G62" s="6"/>
    </row>
    <row r="63" spans="1:7" ht="12.75">
      <c r="A63" s="33" t="s">
        <v>92</v>
      </c>
      <c r="B63" s="34"/>
      <c r="C63" s="34"/>
      <c r="D63" s="35"/>
      <c r="E63" s="3" t="s">
        <v>93</v>
      </c>
      <c r="F63" s="24"/>
      <c r="G63" s="6"/>
    </row>
    <row r="64" spans="1:7" ht="12.75">
      <c r="A64" s="33" t="s">
        <v>94</v>
      </c>
      <c r="B64" s="34"/>
      <c r="C64" s="34"/>
      <c r="D64" s="35"/>
      <c r="E64" s="3" t="s">
        <v>95</v>
      </c>
      <c r="F64" s="24"/>
      <c r="G64" s="6"/>
    </row>
    <row r="65" spans="1:7" ht="12.75">
      <c r="A65" s="33" t="s">
        <v>96</v>
      </c>
      <c r="B65" s="34"/>
      <c r="C65" s="34"/>
      <c r="D65" s="35"/>
      <c r="E65" s="3" t="s">
        <v>97</v>
      </c>
      <c r="F65" s="24">
        <v>8948139</v>
      </c>
      <c r="G65" s="6">
        <v>7227463</v>
      </c>
    </row>
    <row r="66" spans="1:7" ht="12.75">
      <c r="A66" s="33" t="s">
        <v>98</v>
      </c>
      <c r="B66" s="34"/>
      <c r="C66" s="34"/>
      <c r="D66" s="35"/>
      <c r="E66" s="3" t="s">
        <v>99</v>
      </c>
      <c r="F66" s="24"/>
      <c r="G66" s="6"/>
    </row>
    <row r="67" spans="1:7" ht="27.75" customHeight="1">
      <c r="A67" s="36" t="s">
        <v>100</v>
      </c>
      <c r="B67" s="37"/>
      <c r="C67" s="37"/>
      <c r="D67" s="38"/>
      <c r="E67" s="4" t="s">
        <v>101</v>
      </c>
      <c r="F67" s="25">
        <f>SUM(F60:F66)</f>
        <v>56003116</v>
      </c>
      <c r="G67" s="21">
        <f>SUM(G60:G66)</f>
        <v>54083451</v>
      </c>
    </row>
    <row r="68" spans="1:7" ht="12.75">
      <c r="A68" s="28" t="s">
        <v>102</v>
      </c>
      <c r="B68" s="29"/>
      <c r="C68" s="29"/>
      <c r="D68" s="30"/>
      <c r="E68" s="1"/>
      <c r="F68" s="26"/>
      <c r="G68" s="22"/>
    </row>
    <row r="69" spans="1:7" ht="12.75">
      <c r="A69" s="33" t="s">
        <v>103</v>
      </c>
      <c r="B69" s="34"/>
      <c r="C69" s="34"/>
      <c r="D69" s="35"/>
      <c r="E69" s="3" t="s">
        <v>104</v>
      </c>
      <c r="F69" s="24">
        <v>105842972</v>
      </c>
      <c r="G69" s="6">
        <v>105242972</v>
      </c>
    </row>
    <row r="70" spans="1:7" ht="12.75">
      <c r="A70" s="33" t="s">
        <v>105</v>
      </c>
      <c r="B70" s="34"/>
      <c r="C70" s="34"/>
      <c r="D70" s="35"/>
      <c r="E70" s="3" t="s">
        <v>106</v>
      </c>
      <c r="F70" s="24"/>
      <c r="G70" s="6"/>
    </row>
    <row r="71" spans="1:7" ht="12.75">
      <c r="A71" s="33" t="s">
        <v>107</v>
      </c>
      <c r="B71" s="34"/>
      <c r="C71" s="34"/>
      <c r="D71" s="35"/>
      <c r="E71" s="3" t="s">
        <v>108</v>
      </c>
      <c r="F71" s="24"/>
      <c r="G71" s="6"/>
    </row>
    <row r="72" spans="1:7" ht="12.75">
      <c r="A72" s="33" t="s">
        <v>109</v>
      </c>
      <c r="B72" s="34"/>
      <c r="C72" s="34"/>
      <c r="D72" s="35"/>
      <c r="E72" s="3" t="s">
        <v>110</v>
      </c>
      <c r="F72" s="24">
        <v>-54956</v>
      </c>
      <c r="G72" s="6">
        <v>-54956</v>
      </c>
    </row>
    <row r="73" spans="1:7" ht="12.75">
      <c r="A73" s="33" t="s">
        <v>111</v>
      </c>
      <c r="B73" s="34"/>
      <c r="C73" s="34"/>
      <c r="D73" s="35"/>
      <c r="E73" s="3" t="s">
        <v>112</v>
      </c>
      <c r="F73" s="24">
        <v>12524743</v>
      </c>
      <c r="G73" s="6">
        <v>8224996</v>
      </c>
    </row>
    <row r="74" spans="1:7" ht="24.75" customHeight="1">
      <c r="A74" s="36" t="s">
        <v>113</v>
      </c>
      <c r="B74" s="37"/>
      <c r="C74" s="37"/>
      <c r="D74" s="38"/>
      <c r="E74" s="4" t="s">
        <v>114</v>
      </c>
      <c r="F74" s="25">
        <f>SUM(F69:F73)</f>
        <v>118312759</v>
      </c>
      <c r="G74" s="21">
        <f>SUM(G69:G73)</f>
        <v>113413012</v>
      </c>
    </row>
    <row r="75" spans="1:7" ht="15" customHeight="1">
      <c r="A75" s="33" t="s">
        <v>115</v>
      </c>
      <c r="B75" s="34"/>
      <c r="C75" s="34"/>
      <c r="D75" s="35"/>
      <c r="E75" s="3" t="s">
        <v>116</v>
      </c>
      <c r="F75" s="24"/>
      <c r="G75" s="6"/>
    </row>
    <row r="76" spans="1:7" ht="15" customHeight="1">
      <c r="A76" s="36" t="s">
        <v>117</v>
      </c>
      <c r="B76" s="37"/>
      <c r="C76" s="37"/>
      <c r="D76" s="38"/>
      <c r="E76" s="3" t="s">
        <v>118</v>
      </c>
      <c r="F76" s="25">
        <f>SUM(F74:F75)</f>
        <v>118312759</v>
      </c>
      <c r="G76" s="21">
        <f>SUM(G74:G75)</f>
        <v>113413012</v>
      </c>
    </row>
    <row r="77" spans="1:7" ht="12.75">
      <c r="A77" s="28" t="s">
        <v>119</v>
      </c>
      <c r="B77" s="29"/>
      <c r="C77" s="29"/>
      <c r="D77" s="30"/>
      <c r="E77" s="1"/>
      <c r="F77" s="26">
        <f>(F57+F58+F67+F76)</f>
        <v>196932144</v>
      </c>
      <c r="G77" s="22">
        <f>(G57+G58+G67+G76)</f>
        <v>180368485</v>
      </c>
    </row>
    <row r="78" spans="1:6" ht="12.75">
      <c r="A78" s="31"/>
      <c r="B78" s="31"/>
      <c r="F78" s="27"/>
    </row>
    <row r="79" spans="1:7" ht="12.75">
      <c r="A79" s="16" t="s">
        <v>128</v>
      </c>
      <c r="B79" s="16"/>
      <c r="C79" s="17"/>
      <c r="D79" s="17"/>
      <c r="E79" s="17"/>
      <c r="F79" s="18" t="s">
        <v>120</v>
      </c>
      <c r="G79" s="32"/>
    </row>
    <row r="80" spans="1:7" ht="12.75">
      <c r="A80" s="16"/>
      <c r="B80" s="16"/>
      <c r="C80" s="19"/>
      <c r="D80" s="19"/>
      <c r="E80" s="19"/>
      <c r="F80" s="19"/>
      <c r="G80" s="32"/>
    </row>
    <row r="81" spans="1:6" ht="12.75">
      <c r="A81" s="20" t="s">
        <v>121</v>
      </c>
      <c r="B81" s="16"/>
      <c r="C81" s="17"/>
      <c r="D81" s="17"/>
      <c r="E81" s="17"/>
      <c r="F81" s="18" t="s">
        <v>122</v>
      </c>
    </row>
  </sheetData>
  <mergeCells count="73">
    <mergeCell ref="E7:G7"/>
    <mergeCell ref="A14:D15"/>
    <mergeCell ref="E14:E15"/>
    <mergeCell ref="F14:F15"/>
    <mergeCell ref="G14:G15"/>
    <mergeCell ref="E11:G11"/>
    <mergeCell ref="A16:D16"/>
    <mergeCell ref="A17:D17"/>
    <mergeCell ref="A5:G5"/>
    <mergeCell ref="A6:G6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7"/>
    <mergeCell ref="E46:E47"/>
    <mergeCell ref="F46:F47"/>
    <mergeCell ref="G46:G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B78"/>
  </mergeCells>
  <printOptions horizontalCentered="1"/>
  <pageMargins left="0.2755905511811024" right="0.2755905511811024" top="0.1968503937007874" bottom="0.1968503937007874" header="0.5118110236220472" footer="0.5118110236220472"/>
  <pageSetup horizontalDpi="600" verticalDpi="600" orientation="portrait" paperSize="9" scale="97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"Eltal-Borlas Consulting"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 Zh. Mussagaliyev</dc:creator>
  <cp:keywords/>
  <dc:description/>
  <cp:lastModifiedBy>Kozhakhmetova</cp:lastModifiedBy>
  <cp:lastPrinted>2011-08-09T04:01:18Z</cp:lastPrinted>
  <dcterms:created xsi:type="dcterms:W3CDTF">2007-08-06T04:51:17Z</dcterms:created>
  <dcterms:modified xsi:type="dcterms:W3CDTF">2011-11-28T08:58:20Z</dcterms:modified>
  <cp:category/>
  <cp:version/>
  <cp:contentType/>
  <cp:contentStatus/>
</cp:coreProperties>
</file>