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320" windowHeight="7155" tabRatio="630" activeTab="2"/>
  </bookViews>
  <sheets>
    <sheet name="передача" sheetId="1" r:id="rId1"/>
    <sheet name="диспетчеризация" sheetId="2" r:id="rId2"/>
    <sheet name="балансирование" sheetId="3" r:id="rId3"/>
  </sheets>
  <externalReferences>
    <externalReference r:id="rId6"/>
    <externalReference r:id="rId7"/>
  </externalReferences>
  <definedNames>
    <definedName name="_xlfn.BAHTTEXT" hidden="1">#NAME?</definedName>
    <definedName name="_xlfn.SUMIFS" hidden="1">#NAME?</definedName>
    <definedName name="KAU_78" localSheetId="2">#REF!</definedName>
    <definedName name="KAU_78" localSheetId="1">#REF!</definedName>
    <definedName name="KAU_78" localSheetId="0">#REF!</definedName>
    <definedName name="KAU_78">#REF!</definedName>
    <definedName name="m_Predpr_N">'[1]Предпр'!$C$2:$C$29</definedName>
    <definedName name="ав" localSheetId="2">#REF!</definedName>
    <definedName name="ав" localSheetId="1">#REF!</definedName>
    <definedName name="ав" localSheetId="0">#REF!</definedName>
    <definedName name="ав">#REF!</definedName>
    <definedName name="баланс" localSheetId="2">#REF!</definedName>
    <definedName name="баланс" localSheetId="1">#REF!</definedName>
    <definedName name="баланс">#REF!</definedName>
    <definedName name="бум" localSheetId="2">#REF!</definedName>
    <definedName name="бум" localSheetId="1">#REF!</definedName>
    <definedName name="бум" localSheetId="0">#REF!</definedName>
    <definedName name="бум">#REF!</definedName>
    <definedName name="_xlnm.Print_Titles" localSheetId="2">'балансирование'!$4:$5</definedName>
    <definedName name="_xlnm.Print_Titles" localSheetId="1">'диспетчеризация'!$4:$5</definedName>
    <definedName name="_xlnm.Print_Titles" localSheetId="0">'передача'!$4:$5</definedName>
    <definedName name="мы" localSheetId="2">#REF!</definedName>
    <definedName name="мы" localSheetId="1">#REF!</definedName>
    <definedName name="мы" localSheetId="0">#REF!</definedName>
    <definedName name="мы">#REF!</definedName>
    <definedName name="_xlnm.Print_Area" localSheetId="2">'балансирование'!$A$1:$H$63</definedName>
    <definedName name="_xlnm.Print_Area" localSheetId="1">'диспетчеризация'!$A$1:$H$64</definedName>
    <definedName name="_xlnm.Print_Area" localSheetId="0">'передача'!$A$1:$H$67</definedName>
    <definedName name="Свод__KEGOC_2007.xls_КАУ" localSheetId="2">#REF!</definedName>
    <definedName name="Свод__KEGOC_2007.xls_КАУ" localSheetId="1">#REF!</definedName>
    <definedName name="Свод__KEGOC_2007.xls_КАУ" localSheetId="0">#REF!</definedName>
    <definedName name="Свод__KEGOC_2007.xls_КАУ">#REF!</definedName>
    <definedName name="спартак" localSheetId="2">#REF!</definedName>
    <definedName name="спартак" localSheetId="1">#REF!</definedName>
    <definedName name="спартак" localSheetId="0">#REF!</definedName>
    <definedName name="спартак">#REF!</definedName>
    <definedName name="тариф" localSheetId="2">#REF!</definedName>
    <definedName name="тариф" localSheetId="1">#REF!</definedName>
    <definedName name="тариф" localSheetId="0">#REF!</definedName>
    <definedName name="тариф">#REF!</definedName>
    <definedName name="чемпион" localSheetId="2">#REF!</definedName>
    <definedName name="чемпион" localSheetId="1">#REF!</definedName>
    <definedName name="чемпион" localSheetId="0">#REF!</definedName>
    <definedName name="чемпион">#REF!</definedName>
  </definedNames>
  <calcPr fullCalcOnLoad="1"/>
</workbook>
</file>

<file path=xl/sharedStrings.xml><?xml version="1.0" encoding="utf-8"?>
<sst xmlns="http://schemas.openxmlformats.org/spreadsheetml/2006/main" count="671" uniqueCount="239">
  <si>
    <t>%</t>
  </si>
  <si>
    <t>2</t>
  </si>
  <si>
    <t>3</t>
  </si>
  <si>
    <t>10</t>
  </si>
  <si>
    <t>11</t>
  </si>
  <si>
    <t>№</t>
  </si>
  <si>
    <t>I</t>
  </si>
  <si>
    <t>млн. тенге</t>
  </si>
  <si>
    <t>1.1</t>
  </si>
  <si>
    <t>1.2</t>
  </si>
  <si>
    <t>4</t>
  </si>
  <si>
    <t>4.1</t>
  </si>
  <si>
    <t>5</t>
  </si>
  <si>
    <t>6</t>
  </si>
  <si>
    <t>7</t>
  </si>
  <si>
    <t>8</t>
  </si>
  <si>
    <t>9</t>
  </si>
  <si>
    <t>9.1</t>
  </si>
  <si>
    <t>9.2</t>
  </si>
  <si>
    <t>9.3</t>
  </si>
  <si>
    <t>9.4</t>
  </si>
  <si>
    <t>II</t>
  </si>
  <si>
    <t>10.1</t>
  </si>
  <si>
    <t>10.2</t>
  </si>
  <si>
    <t>10.4</t>
  </si>
  <si>
    <t>III</t>
  </si>
  <si>
    <t>IV</t>
  </si>
  <si>
    <t xml:space="preserve">VI </t>
  </si>
  <si>
    <t>VII</t>
  </si>
  <si>
    <t>VIII</t>
  </si>
  <si>
    <t>IX</t>
  </si>
  <si>
    <t>1</t>
  </si>
  <si>
    <t>V</t>
  </si>
  <si>
    <t>3.1</t>
  </si>
  <si>
    <t>3.2</t>
  </si>
  <si>
    <t>8.1</t>
  </si>
  <si>
    <t>8.2</t>
  </si>
  <si>
    <t>8.3</t>
  </si>
  <si>
    <t>8.4</t>
  </si>
  <si>
    <t>8.5</t>
  </si>
  <si>
    <t>8.6</t>
  </si>
  <si>
    <t>10.5</t>
  </si>
  <si>
    <t>10.6</t>
  </si>
  <si>
    <t>10.7</t>
  </si>
  <si>
    <t>10.8</t>
  </si>
  <si>
    <t>10.9</t>
  </si>
  <si>
    <t>10.10</t>
  </si>
  <si>
    <t>10.11</t>
  </si>
  <si>
    <t>10.11.1</t>
  </si>
  <si>
    <t>10.11.2</t>
  </si>
  <si>
    <t>10.11.3</t>
  </si>
  <si>
    <t>10.11.4</t>
  </si>
  <si>
    <t>10.11.5</t>
  </si>
  <si>
    <t>10.11.6</t>
  </si>
  <si>
    <t>10.11.7</t>
  </si>
  <si>
    <t>10.11.8</t>
  </si>
  <si>
    <t>10.11.9</t>
  </si>
  <si>
    <t>10.11.10</t>
  </si>
  <si>
    <t>8.7</t>
  </si>
  <si>
    <t>Тариф</t>
  </si>
  <si>
    <t>абс.</t>
  </si>
  <si>
    <t>7.1</t>
  </si>
  <si>
    <t>7.2</t>
  </si>
  <si>
    <t>7.3</t>
  </si>
  <si>
    <t>7.4</t>
  </si>
  <si>
    <t>9.11.1</t>
  </si>
  <si>
    <t>9.11.2</t>
  </si>
  <si>
    <t>9.11.3</t>
  </si>
  <si>
    <t>9.11.4</t>
  </si>
  <si>
    <t>9.11.5</t>
  </si>
  <si>
    <t>9.11.6</t>
  </si>
  <si>
    <t>9.11.7</t>
  </si>
  <si>
    <t>9.11.8</t>
  </si>
  <si>
    <t>9.11.9</t>
  </si>
  <si>
    <t>9.11.10</t>
  </si>
  <si>
    <t>2.1</t>
  </si>
  <si>
    <t>2.2</t>
  </si>
  <si>
    <t>6.1</t>
  </si>
  <si>
    <t>6.2</t>
  </si>
  <si>
    <t>6.3</t>
  </si>
  <si>
    <t>6.4</t>
  </si>
  <si>
    <t>6.5</t>
  </si>
  <si>
    <t>6.6</t>
  </si>
  <si>
    <t>6.7</t>
  </si>
  <si>
    <t>8.8</t>
  </si>
  <si>
    <t>8.9</t>
  </si>
  <si>
    <t>8.10</t>
  </si>
  <si>
    <t>8.11</t>
  </si>
  <si>
    <t>8.11.1</t>
  </si>
  <si>
    <t>8.11.2</t>
  </si>
  <si>
    <t>8.11.3</t>
  </si>
  <si>
    <t>8.11.4</t>
  </si>
  <si>
    <t>8.11.5</t>
  </si>
  <si>
    <t>8.11.6</t>
  </si>
  <si>
    <t>8.11.7</t>
  </si>
  <si>
    <t>8.11.8</t>
  </si>
  <si>
    <t>8.11.9</t>
  </si>
  <si>
    <t>8.11.10</t>
  </si>
  <si>
    <t>2.</t>
  </si>
  <si>
    <t>Көрсеткіштердің атауы</t>
  </si>
  <si>
    <t>Өлшемдер бірлігі</t>
  </si>
  <si>
    <t>ауытқу</t>
  </si>
  <si>
    <t>ауытқу себептері</t>
  </si>
  <si>
    <t>Тауарлар өндіру және қызметтерді көрсету шығындары, барлығы, с.і.</t>
  </si>
  <si>
    <t>Материалдық шығындар, барлығы, с.і.</t>
  </si>
  <si>
    <t>млн. теңге</t>
  </si>
  <si>
    <t>шикізат пен материалдар</t>
  </si>
  <si>
    <t>ЖЖМ</t>
  </si>
  <si>
    <t>Еңбекақы төлеу шығындары, барлығы, с.і.</t>
  </si>
  <si>
    <t>еңбекақы</t>
  </si>
  <si>
    <t>әлеуметтік салық</t>
  </si>
  <si>
    <t>Жөндеу</t>
  </si>
  <si>
    <t>Негізгі қорлардың құнын арттыруға әкелмейтін күрделі жөндеу</t>
  </si>
  <si>
    <t>Тозымпұл</t>
  </si>
  <si>
    <t xml:space="preserve">Технологияларды жетілдірумен байланысты шығындар </t>
  </si>
  <si>
    <t>Бөгде ұйымдардың қызметтері, барлығы, с.і.</t>
  </si>
  <si>
    <t>коммуналдық қызметтер</t>
  </si>
  <si>
    <t>байланыс қызметтері</t>
  </si>
  <si>
    <t>көлік қызметтері</t>
  </si>
  <si>
    <t>өндірістік қорларды жалға алу</t>
  </si>
  <si>
    <t xml:space="preserve">объектілерді бөгде ұйымдардың күзетуі </t>
  </si>
  <si>
    <t xml:space="preserve">бөгде ұйымдар көрсететін өндірістік сипаттағы қызметтер </t>
  </si>
  <si>
    <t>Өзге де шығындар, барлығы, с.і.</t>
  </si>
  <si>
    <t>іссапар</t>
  </si>
  <si>
    <t>еңбекті қорғау</t>
  </si>
  <si>
    <t>желілік мамандарды оқыту</t>
  </si>
  <si>
    <t>өзге де (ГО, жұмысшыларды жеткізу және т.б.)</t>
  </si>
  <si>
    <t>Кезеңнің шығыстары, барлығы, с.і.</t>
  </si>
  <si>
    <t>Жалпы және әкімшілік шығыстары, барлығы, с.і.</t>
  </si>
  <si>
    <t xml:space="preserve">әкімшілік қызметкерлер құрамына еңбекақы төлеу </t>
  </si>
  <si>
    <t>салықтар</t>
  </si>
  <si>
    <t xml:space="preserve">тозымпұл </t>
  </si>
  <si>
    <t>коммуналдық шығыстар</t>
  </si>
  <si>
    <t xml:space="preserve">іссапар </t>
  </si>
  <si>
    <t>консульт., аудиторлық, ақпарат., заң және өзге де қызметтерге ақы төлеу</t>
  </si>
  <si>
    <t xml:space="preserve">еңбекті қорғау </t>
  </si>
  <si>
    <t xml:space="preserve"> объектілерді бөгде ұйымдардың күзетуі </t>
  </si>
  <si>
    <t>басқа да шығыстар</t>
  </si>
  <si>
    <t>шаруашылық шығыстары</t>
  </si>
  <si>
    <t>қоғамдық байланыстарды дамыту</t>
  </si>
  <si>
    <t>материалдар</t>
  </si>
  <si>
    <t>сақтандыру шығыстары</t>
  </si>
  <si>
    <t>көлік</t>
  </si>
  <si>
    <t>банк қызметтері</t>
  </si>
  <si>
    <t>өзге де шығыстар</t>
  </si>
  <si>
    <t xml:space="preserve">Сыйақыларды төлеу шығыстары </t>
  </si>
  <si>
    <t xml:space="preserve">Қызметтер көрсету шығындарының барлығы </t>
  </si>
  <si>
    <t>Кіріс (АРБ*СП)</t>
  </si>
  <si>
    <t>Іске қосылған активтердің реттелетін базасы (АБР)</t>
  </si>
  <si>
    <t>Кірістер барлығы</t>
  </si>
  <si>
    <t>млн. кВт сағ</t>
  </si>
  <si>
    <t xml:space="preserve">Көрсетілетін қызметтердің (тауарлар, жұмыстар) көлемі </t>
  </si>
  <si>
    <t>Нормативтік техникалық шығындар</t>
  </si>
  <si>
    <t>теңге кВт сағ</t>
  </si>
  <si>
    <t>Арттырылу ақау актілеріне және «KEGOC» АҚ қосалқы станцияларының жабдықтарына пайдалану жұмыстарын жүргізгенде ТМРжБҚК материалдар шығысы нормаларын бекіткен кезде төмендеткен материалдар шығысы нормаларына сай жұмыстарды атқарумен сай жоспарланған жұмыстар көлемін атқарумен байланысты. Іс жүзінде ЖЖМ ҚР ЭМ-мен келісілген "KEGOC" АҚ стандарттарына сәйкес өндірістік мақсаттарда толық көлемде пайдаланылды</t>
  </si>
  <si>
    <t>Фактінің «KEGOC» АҚ Инвестициялық бағдарламасын іске асыру барысында негізгі құралдарды нақты іске қосу есебінен бекітілген көрсетіштерден асып түсуі. Тозымпұл аударымдары сомасы инвестициялық бағдарламаны іске асыруға бағытталған</t>
  </si>
  <si>
    <t>Жасалған шарттар (алынған қызметтер) фактісі бойынша сатып алынатын қызметтердің құнын төмендету (сатып алу рәсімдері фактісі бойынша), сондай-ақ атмосфералық құбылыстар бойынша технологиялық бұзушылықтардың болмауынан анықтамалар санының азаюы есебінен.</t>
  </si>
  <si>
    <t>Арттырылу өндірістік қажеттілікке байланысты қосымша жұмыстарды атқару, тексерулер үшін жоспардан тыс іссапарлармен байланысты.</t>
  </si>
  <si>
    <t>Тарифтік сметада "Қазақтелеком" АҚ агенті ретінде "Энергоинформ" АҚ-нан қызмет алуға көшкенде Е-1 ағындарды инсталляциялау шығыстары есепке алынбаған</t>
  </si>
  <si>
    <t>"KEGOC" АҚ жаңа әкімшілік ғимаратына көшуге байланысты электр және жылу энергиясын тұтынудың ұлғаюы себебінен тарифтік сметада көзделгеннен жоғары нақты көрсеткіштер.</t>
  </si>
  <si>
    <t xml:space="preserve">Ауытқу көрсетілетін қызметтер көлемдерінің азаюына байланысты қалыптасты </t>
  </si>
  <si>
    <t>Тарифтік сметаларды бекіту кезінде мемлекеттік қызметшілердің өтеу нормалары деңгейінде қабылданған "Самұрық-Қазына" ҰӘҚ" АҚ белгілеген нормалар бойынша өтеу есебінен әкімшілік қызметкерлер құрамының тұруына тәуліктік шығыстардың өсуі.</t>
  </si>
  <si>
    <t xml:space="preserve">Бекеттер санының артуына байланысты </t>
  </si>
  <si>
    <t xml:space="preserve">Арттырылу ақаулық актілеріне және «KEGOC» АҚ қосалқы станцияларындағы жабдықтардағы пайдалану жұмыстарын жүргізген кезде ТМРжБҚК материалдар шығысы нормаларын бекіткен кезде төмендеткен материалдар шығысы нормаларына сай және жоспарланған жұмыстар көлемін атқарумен байланысты. Іс жүзінде  ЖЖМ ҚР ЭМ келісілген "KEGOC" АҚ стандарттарына сәйкес өндірістік мақсаттарда толық көлемде пайдаланылды. </t>
  </si>
  <si>
    <t xml:space="preserve"> «KEGOC» АҚ-ның әкімшілік ғимараты-кеңсесіне қызмет көрсетуді тазалау компаниясына беруге байланысты материалдар бойынша үнемдеу, сондай-ақ жасалған шарттар бойынша үнемдеу есебінен.</t>
  </si>
  <si>
    <t xml:space="preserve">Ауытқу Қазақстан Республикасының "Жұмыскерді еңбек (қызметтік) міндеттерін атқаруы кезінде міндетті сақтандыру туралы " Заңына сәйкес сақтандыру сыйлықақысы көлемін есептеу үшін қолданылатын тарифтың және еңбекақы қорының өзгеруі себебінен қалыптасты </t>
  </si>
  <si>
    <t xml:space="preserve">Тендерлер туралы орналастырылатын хабарландырулар көлемдерінің ұлғаюы </t>
  </si>
  <si>
    <t>Материалдық шығындар, барлығы, с.і..</t>
  </si>
  <si>
    <t xml:space="preserve"> Энергия КДО қызметтері</t>
  </si>
  <si>
    <t xml:space="preserve"> Гидрометерологиялық орталықтың қызметтері</t>
  </si>
  <si>
    <t xml:space="preserve"> Гидрометеорологиялық орталықтың қызметтері</t>
  </si>
  <si>
    <t xml:space="preserve">бөгде ұйымдар көрсеткен қуатты ретке келтіру шығындары </t>
  </si>
  <si>
    <t xml:space="preserve">электр энергиясының ауысымдары нақты мемлекетаралық сальдосының жоспардағыдан ауытқуларының сағаттық көлемдерін өтемдеу мақсатында  электр энергиясын сатып алу шығыстары </t>
  </si>
  <si>
    <t xml:space="preserve">2018 жылы электр энергиясын өндіру мен тұтынуды теңгерімдеуді ұйымдастыру қызметтеріне тарифтік сметаның орындалуы  </t>
  </si>
  <si>
    <t xml:space="preserve"> 2018 жылы бекітілген тарифтік смета (ТМРжБҚК  26.09.2018ж. №223-НҚ бұйрығы)</t>
  </si>
  <si>
    <t xml:space="preserve"> 2018 жылы тарифтік сметаны орындау (факт)</t>
  </si>
  <si>
    <t xml:space="preserve"> 2018 жылы электр энергиясын жеткізу қызметтеріне тарифтік сметаның орындалуы </t>
  </si>
  <si>
    <t xml:space="preserve">ЭБЖ-ін аралап ұшып шығу қызметтері </t>
  </si>
  <si>
    <t>Электр желілік объектілерді жоспарлы түрде аралап ұшып шығуды жүргізу су тасқыны өту кезеңінде, сымдарда және жайдан қорғау сымарқандарында қатқақ мұз  пайда болған кезде, сонымен қатар  ӘЖ трассасында өрт қауіпті кезеңде қауіпті аймақтарды айқындауға негізделген.</t>
  </si>
  <si>
    <t>әлеуметтік төлемдер,с.і.</t>
  </si>
  <si>
    <t>әлеуметтік сақтандыу</t>
  </si>
  <si>
    <t>3.2.2</t>
  </si>
  <si>
    <t>Қызметақыларды еңбекақының грейдтік жүйесін ендіру шеңберінде индексациялау есебінен</t>
  </si>
  <si>
    <t>Арттыру негізінен ҰЭТ сенімді жұмыс істеуін қамтамасыз ету үшін «KEGOC» АҚ электр желілері объектілерінде қосымша ақауларды пайдалану барысында анықталған түзету салдарынан ҚС, ӘЖ және арнайы техниканы жөндеу жөніндегі қосымша жұмыстарды атқару есебінен қалыптасты.</t>
  </si>
  <si>
    <t xml:space="preserve"> Электр энергиясына технологиялық шығыс (ысыраптар)</t>
  </si>
  <si>
    <t>Электр энергиясының технологиялық шығысы бойынша орындалмауы 7 065 млн.теңгеніқұрады, бұл конкурстық рәсімдердің нәтижесінде электр энергиясын сатып алудың орташа бағасының 9,23 теңге/кВтсағ-тан7,0 теңге/кВтсағ-қа дейін (орындамау 627 млн.теңгеге) төмендеуімен байланысты, сонымен қатар электр энергиясын жеткізу көлемінің төмендеуі есебінен, ысыраптардың нақты көлемдері жоспардағымен салыстырғанда 2 972 млн.кВт сағ-тан 2 904,0 млн.кВт сағ-қа немесе 68 млн.кВт сағ-қа (орындамау 627 млн.теңгеге).</t>
  </si>
  <si>
    <t xml:space="preserve">2018 жылы факті бойынша "Қазақстан БЭЖ-і электр энергиясы және қуатының болжамдық теңгерімін 2019-2025 кезеңде жаңарту, ПО АВС-4 және "Сметалық-нормативтік базаны электронды ұсыну: ресурстарды шығындаудың сметалық нормаларын"ЭВМ үшін деректер базасын жаңалау бойынша"(0,95 млн.теңге)
</t>
  </si>
  <si>
    <t xml:space="preserve">Ауытқу электр энергиясын сатып алудың орташа  бағасының 10,65-тен 8,7 тг./кВт сағ-қа кемуіне (электр энергиясы транзитін есепке алмағанда) байланысты </t>
  </si>
  <si>
    <t>Арттырылу абоненттік төлемнің және авариялық қызметтер үшін жерсеріктік байланыс қызметтері тарифтерінің қымбаттауына, радиоэлектрондық құралдарға санитралық төлқұжаттар ресімдеумен байланысты.</t>
  </si>
  <si>
    <t xml:space="preserve">2018 жылы жасалған шарттар (алынған қызметтер) фактісі бойынша қызметтердің құнын ұлғайту есебінен шығыстар арта түсті </t>
  </si>
  <si>
    <t>Өндірістік қорларды жалға алу үшін көрсетілген қызметтер фактісі бойынша төлем (вахталық әдіспен жұмыс істейтін жұмыскерлерге тұрғынжайларды жалдауға байланысты)</t>
  </si>
  <si>
    <t>Арттырылу өндірістік объектілер мен ЭЖЖ-ні бөгде ұйымдардың күзету қызметтері құнының өсуіне байланысты.</t>
  </si>
  <si>
    <t>Негізінен «Энергоинформ» АҚ-мен шартқа сай ҰЭТ жабдықтарының жедел жүйелеріне, ҰЭТ телекомуникациялық жабдықтарының, ҰЭТ жабдықтарының ақпараттық-коммуникациялық жүйелеріне пайдалану қызметін көрсету қызметтерінің құнының артуына байланысты.</t>
  </si>
  <si>
    <t xml:space="preserve">Ауытқу мамандандырылған медициналық мекемедегі қызметкерлер құрамын ауысым алдындағы медициналық куәландыру қызметтерін сатып алу себебімен қалыптасты.  Сонымен қатар,2018 жылы жасалған шарттар фактісі бойынша еңбекті қорғау және жеке қорғаныс құралдары бойынша ТМҚ құнының артуы есебінен, еңбекақы төлеу шығыстарының артуы салдарынан залал келтіргені үшін жұмыс берушінің АҚЖ сақтандыру шығыстарының өсуі </t>
  </si>
  <si>
    <t>Трансформация жобасын іске асыру шеңберінде филиалдардың қызметкерлері үшін "SAP негізгі қолданушыларын" және "SAP ішкі жаттықтырушыларын" оқыту Атқарушы дирекция базасында жүргізілді.</t>
  </si>
  <si>
    <t>өзге де (АҚ, жұмысшыларды жеткізу және т.б.)</t>
  </si>
  <si>
    <t>2018 жылғы шарттарды есепке ала отырып, қалыптасқан негізгі және қосалқы қызмет бойынша өзге де шығыстарға шығыстардың артуы.</t>
  </si>
  <si>
    <t>әлеуметтік сақтандыру</t>
  </si>
  <si>
    <t>10.2.1</t>
  </si>
  <si>
    <t>мүлікке салынатын салық базаның көбеюі салдарынан салық бойынша шығыстардың өсуі есебінен</t>
  </si>
  <si>
    <t>ЖО ҰДО балансына өткізу салдарынан негізгі құралдардың бөлігінің өндірістік активтерге қайта жіктелуіне байланысты. Жекелеген негізгі құралдардың қызмет мерзімдерін қайта қарау</t>
  </si>
  <si>
    <t xml:space="preserve">Нақты қалыптасқан шығыстар есебінен:Қазақстан қор биржасының бірінші санаттағы акцияларға арналған талаптарына сай маркет-мейкердің қаржы қызметтерін көрсету қызметтері бойынша; "Самұрық-Қазына" АҚ және "КЕGОС" АҚ Корпоративтік басқару кодексіне сәйкес орнықты даму саласындағы Есепті тәуелсіз куәландыру қызметтері бойынша; аудиторлық қызметтер, негізгі құралдар және аяқталмаған құрылыстардың әділ құнын бағалау бойынша қызметтер;
Одан бөлек, тарифтік сметада есепке алынбаған қызметтер жүргізілді, атап айтқанда: рейтингтік агенттіктердің (Standard &amp; Poor's, Fitch, Moody's) қызметтері, менеджмент жүйесін ИСО стандарттарының талаптарына сәйкестікке сертификаттау саласындағы қызметтер және т.б.;
</t>
  </si>
  <si>
    <t xml:space="preserve">Ауытқу қызметкерлер құрамын ауысым алдындағы медициналық куәландыру жүргізу бағасының артуы себебінен, сонымен қатар ЖҚҚ беру талап етілетін персонал санының өзгеруіне байланысты қалыптасты </t>
  </si>
  <si>
    <t xml:space="preserve"> 2018 жылы пайдалану барысында анықталған автокөліктің қосымша ақаулары жойылды. Одан бөлек, материалдар мен құрамдастардың бағасының артуы.</t>
  </si>
  <si>
    <t xml:space="preserve">499 млн. теңгеге арттырылу «Энергоинформ» АҚ-мен шартқа сай ҰЭТ жабдықтарының ақпараттық-коммуникациялық жүйелеріне пайдалану қызметін көрсету қызметтері құнының артуына;сонымен қатар  «KEGOC» АҚ-да ғимараттар мен құрылыстарға қызмет көрсету бөлімшелерінің болмауына байланысты 2014 жылы іске қосылған жаңа әкімшілік ғимаратқа техникалық және тазалау қызметін көрсетуге қосымша шығыстар,  "Бизнесті  трансформациялау бағдарламасын" іске асыруға байланысты ақпарат жүйелерін техникалық қолдауға шығындар (ARIS және Saas бағдарламалық жасақтамасын пайдалану қызметтері) және т.т. есебінен қалыптасты; </t>
  </si>
  <si>
    <t>Бұл Компания туралы ақпараттық-имидждік материалдарды орналастыру көлемінің артуына байланысты, соның ішінде Компания мен филиалдардың қызметі туралы имидждік материалдар өңірлік БАҚ-тарда жарияланды,Президенттің қатысуымен өткен Индустрияландыру күніне арналған жалпыұлттық телекөпірдің көрсетілуі, сол жерде «KEGOC» АҚ жобасын іске асыру басталды</t>
  </si>
  <si>
    <t xml:space="preserve">Нақты шығыстар 2018 жылға жасалған шарттарды есепке ала отырып қалыптасты </t>
  </si>
  <si>
    <t>Арту банктік кепілдік ұсынуға комиссия шығыстары есебінен, 2018 жылы төлем жоспарланғаннан жоғары бағаммен жүргізілуімен байланысты (ТС-да бағам 185 теңге/ АҚШ доллары жоспарланған, факті бойынша орташа алғанда 340 теңге/АҚШ доллары )</t>
  </si>
  <si>
    <t>ЕҚДБ сыйақылары бойынша шығыстардың артуы валюталардың нақты бағамы жоспарланған жоғары болуына байланысты (жоспар 1 USD= 185 тг ), 2018 жылы орташа сараланған доллар бағамы 344,76 теңгені құрады. Сонымен қатар ЛИБОР нақты өлшемі 2015 жылы жоспарланғанға қарағанда артты).</t>
  </si>
  <si>
    <t xml:space="preserve">2018 жылы желіге электр энергиясын босатуды және  тұтынуды техникалық диспетчерлеу қызметтеріне тарифтік сметаның орындалуы  </t>
  </si>
  <si>
    <t>Материалдарға шығыстардың нақты деңгейінің артуының негізгі себебі сатып алу бағаларының өсуінен бөлек материалдарды авариялық жағдайларда қолданылуы болып табылады. Арттырылу ақаулық актісі не және ЭЖЖ-не, ҚС жабдықтарына, ғимараттар мен құрылыстарға қызмет көрсету кезінде ТМРжБҚК материалдар шығысы нормаларын бекіткен кезде төмендеткен материалдар шығысы нормаларына сай жұмыстарды атқарумен, сондай-ақ ақау актілері бойынша жабдықтардың, ғимараттар мен құрылыстардың пайдалану сипаттамаларын қолдауға немесе қалпына келтіруге қажетті қосымша жұмыстарды атқарумен байланысты.</t>
  </si>
  <si>
    <t xml:space="preserve"> 2018 жылы "Энергия" КДО ұстау сметасындағы «КЕGOC» АҚ-ның үлесі фактісі бойынша төленді.</t>
  </si>
  <si>
    <t xml:space="preserve">2018 жылы факті бойынша "Қазақстан БЭЖ-і электр энергиясы және қуатының болжамдық теңгерімін 2019-2025 кезеңде жаңарту, ПО АВС-4 және "Сметалық-нормативтік базаны электронды ұсыну (2,97 млн.теңге): ресурстарды шығындаудың сметалық нормаларын"ЭВМ үшін деректер базасын жаңалау бойынша"(0,54 млн.теңге)
</t>
  </si>
  <si>
    <t>7.5</t>
  </si>
  <si>
    <t>7.6</t>
  </si>
  <si>
    <t>7.7</t>
  </si>
  <si>
    <t>9.5</t>
  </si>
  <si>
    <t>9.6</t>
  </si>
  <si>
    <t>9.7</t>
  </si>
  <si>
    <t>9.8</t>
  </si>
  <si>
    <t>9.9</t>
  </si>
  <si>
    <t>9.10</t>
  </si>
  <si>
    <t>9.2.1</t>
  </si>
  <si>
    <t>9.2.2</t>
  </si>
  <si>
    <t>тозымпұл</t>
  </si>
  <si>
    <t xml:space="preserve">271 млн. теңгеге арттырылу «Энергоинформ» АҚ-мен шартқа сай ҰЭТ жабдықтарының ақпараттық-коммуникациялық жүйелеріне пайдалану қызметін көрсету қызметтері құнының артуына;сонымен қатар  «KEGOC» АҚ-да ғимараттар мен құрылыстарға қызмет көрсету бөлімшелерінің болмауына байланысты 2014 жылы іске қосылған жаңа әкімшілік ғимаратқа техникалық және тазалау қызметін көрсетуге қосымша шығыстар,  "Бизнесті  трансформациялау бағдарламасын" іске асыруға байланысты ақпарат жүйелерін техникалық қолдауға шығындар (ARIS және Saas бағдарламалық жасақтамасын пайдалану қызметтері) және т.т. есебінен қалыптасты; </t>
  </si>
  <si>
    <t>ӘБП оқыту</t>
  </si>
  <si>
    <t xml:space="preserve"> ӘБП оқыту</t>
  </si>
  <si>
    <t>2.3</t>
  </si>
  <si>
    <t>2.4</t>
  </si>
  <si>
    <t xml:space="preserve">2018 жылы факті бойынша "Қазақстан БЭЖ-і электр энергиясы және қуатының болжамдық теңгерімін 2019-2025 кезеңде жаңарту, ПО АВС-4 және "Сметалық-нормативтік базаны электронды ұсыну (0,16 млн.теңге): ресурстарды шығындаудың сметалық нормаларын"ЭВМ үшін деректер базасын жаңалау бойынша"(0,03 млн.теңге)
</t>
  </si>
  <si>
    <t xml:space="preserve">ТС көрсеткіштерінің 921,01 млн.теңгеге артуы қуатты реттеудің нақты көлемінің жоспардағымен (жоспар - 680 МВт, факт - 2 160 МВт) салыстырғанда 1580 МВт өсуіне( 1069,09 млн.теңгеге)  негізделген. Бұл ретте, нақты орташа есептелген 1 МВт  бағасының жоспардағымен салыстырғанда азаюы (  676,6-ден 611,1 теңге/МВтсағ дейін)  148,08 млн.теңгеге төмендеуді берді.    </t>
  </si>
  <si>
    <t xml:space="preserve">Электр энергиясының ауысымдары нақты мемлекетаралық сальдосының жоспардағыдан ауытқуларының сағаттық көлемдерін өтемдеу мақсатында  электр энергиясын сатып алу шығыстарының орындалмауы 2018 жылғы ауытқулар көлемінің сағаттық көлемдерін сатып алу және сатудың нақты қаржы нәтижесінің 7 624 млн.теңгені құрауымен туындады, бұл жоспардағыдан  369,8 млн.теңгеге аз. Шығыстардың  (қаржы нәтижесінің) орындалмауы электр энергиясын сатып алу/сатудың нақты көлемдерінің (тарифтік сметада есепке алынған) РФ-ҚР энергия жүйелерінің қатарлас жұмысы режиміміне негізделген ( электр энергиясын өндіруынуды теңгерімдеуді ұйымдастыру бойынша қызметті ұсыну кезінде"КЕGОС" АҚ жүргізіп отырған жұмысының нәтижесінде) 665,8 млн.кВтсағ (нақтысы 1 049,6 млн.кВтсағ, жоспарланғаны 1 715,4 млн.кВтсағ) азаюы  есебінен қалыптасты. </t>
  </si>
  <si>
    <t>8.2.1</t>
  </si>
  <si>
    <t>8.2.2</t>
  </si>
  <si>
    <t xml:space="preserve">14 млн. теңгеге арттырылу «Энергоинформ» АҚ-мен шартқа сай ҰЭТ жабдықтарының ақпараттық-коммуникациялық жүйелеріне пайдалану қызметін көрсету қызметтері құнының артуына;сонымен қатар  «KEGOC» АҚ-да ғимараттар мен құрылыстарға қызмет көрсету бөлімшелерінің болмауына байланысты 2014 жылы іске қосылған жаңа әкімшілік ғимаратқа техникалық және тазалау қызметін көрсетуге қосымша шығыстар,  "Бизнесті  трансформациялау бағдарламасын" іске асыруға байланысты ақпарат жүйелерін техникалық қолдауға шығындар (ARIS және Saas бағдарламалық жасақтамасын пайдалану қызметтері) және т.т. есебінен қалыптасты; </t>
  </si>
  <si>
    <t>3.2.1</t>
  </si>
  <si>
    <t>10.2.2</t>
  </si>
  <si>
    <t>10.3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</si>
</sst>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0_);_(* \(#,##0.00\);_(* &quot;-&quot;??_);_(@_)"/>
    <numFmt numFmtId="175" formatCode="#,##0.000"/>
    <numFmt numFmtId="176" formatCode="0.000"/>
    <numFmt numFmtId="177" formatCode="0.0000"/>
    <numFmt numFmtId="178" formatCode="#,##0.0"/>
    <numFmt numFmtId="179" formatCode="#,##0.0000"/>
    <numFmt numFmtId="180" formatCode="#,##0.00000"/>
    <numFmt numFmtId="181" formatCode="#,##0.000000"/>
    <numFmt numFmtId="182" formatCode="00"/>
    <numFmt numFmtId="183" formatCode="0000"/>
    <numFmt numFmtId="184" formatCode="#,##0.0000000"/>
    <numFmt numFmtId="185" formatCode="0.0000000"/>
    <numFmt numFmtId="186" formatCode="0.000000"/>
    <numFmt numFmtId="187" formatCode="0.00000"/>
    <numFmt numFmtId="188" formatCode="#,##0.0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FC19]d\ mmmm\ yyyy\ &quot;г.&quot;"/>
  </numFmts>
  <fonts count="25">
    <font>
      <sz val="10"/>
      <name val="Arial Cyr"/>
      <family val="0"/>
    </font>
    <font>
      <u val="single"/>
      <sz val="10"/>
      <color indexed="12"/>
      <name val="Arial Cyr"/>
      <family val="0"/>
    </font>
    <font>
      <u val="single"/>
      <sz val="7.5"/>
      <color indexed="36"/>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sz val="14"/>
      <name val="Times New Roman"/>
      <family val="1"/>
    </font>
    <font>
      <b/>
      <sz val="18"/>
      <name val="Times New Roman"/>
      <family val="1"/>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4" fontId="21" fillId="0" borderId="0" applyFont="0" applyFill="0" applyBorder="0" applyAlignment="0" applyProtection="0"/>
    <xf numFmtId="0" fontId="20" fillId="4" borderId="0" applyNumberFormat="0" applyBorder="0" applyAlignment="0" applyProtection="0"/>
  </cellStyleXfs>
  <cellXfs count="79">
    <xf numFmtId="0" fontId="0" fillId="0" borderId="0" xfId="0" applyAlignment="1">
      <alignment/>
    </xf>
    <xf numFmtId="0" fontId="22" fillId="0" borderId="0" xfId="0" applyFont="1" applyFill="1" applyAlignment="1">
      <alignment vertical="center"/>
    </xf>
    <xf numFmtId="0" fontId="3" fillId="0" borderId="0" xfId="0" applyFont="1" applyFill="1" applyAlignment="1">
      <alignment vertical="center"/>
    </xf>
    <xf numFmtId="0" fontId="22" fillId="0" borderId="0" xfId="0" applyFont="1" applyFill="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0" xfId="55" applyFont="1" applyFill="1" applyBorder="1" applyAlignment="1">
      <alignment horizontal="center" vertical="center" wrapText="1"/>
      <protection/>
    </xf>
    <xf numFmtId="49" fontId="22" fillId="0" borderId="0" xfId="0" applyNumberFormat="1" applyFont="1" applyFill="1" applyAlignment="1">
      <alignment horizontal="center" vertical="center"/>
    </xf>
    <xf numFmtId="0" fontId="22" fillId="0" borderId="0" xfId="0" applyFont="1" applyFill="1" applyAlignment="1">
      <alignment horizontal="left" vertical="center"/>
    </xf>
    <xf numFmtId="49" fontId="2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2" fillId="24" borderId="0" xfId="0" applyFont="1" applyFill="1" applyAlignment="1">
      <alignment vertical="center"/>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24" borderId="10" xfId="0" applyFont="1" applyFill="1" applyBorder="1" applyAlignment="1">
      <alignment horizontal="center" vertical="center" wrapText="1"/>
    </xf>
    <xf numFmtId="0" fontId="22" fillId="25" borderId="0" xfId="0" applyFont="1" applyFill="1" applyAlignment="1">
      <alignment vertical="center"/>
    </xf>
    <xf numFmtId="0" fontId="22" fillId="25" borderId="0" xfId="0" applyFont="1" applyFill="1" applyAlignment="1">
      <alignment horizontal="center" vertical="center"/>
    </xf>
    <xf numFmtId="0" fontId="3" fillId="24" borderId="0" xfId="0" applyFont="1" applyFill="1" applyAlignment="1">
      <alignment vertical="center"/>
    </xf>
    <xf numFmtId="49" fontId="3" fillId="0" borderId="10" xfId="0" applyNumberFormat="1" applyFont="1" applyFill="1" applyBorder="1" applyAlignment="1">
      <alignment horizontal="center" vertical="center"/>
    </xf>
    <xf numFmtId="0" fontId="3" fillId="0" borderId="10" xfId="55" applyFont="1" applyFill="1" applyBorder="1" applyAlignment="1">
      <alignment horizontal="left" vertical="center" wrapText="1"/>
      <protection/>
    </xf>
    <xf numFmtId="175" fontId="22" fillId="0" borderId="10" xfId="0" applyNumberFormat="1" applyFont="1" applyFill="1" applyBorder="1" applyAlignment="1">
      <alignment horizontal="right" vertical="center" wrapText="1" indent="1"/>
    </xf>
    <xf numFmtId="0" fontId="3" fillId="25" borderId="10" xfId="0" applyFont="1" applyFill="1" applyBorder="1" applyAlignment="1">
      <alignment horizontal="center" vertical="center" wrapText="1"/>
    </xf>
    <xf numFmtId="178" fontId="3" fillId="24" borderId="10" xfId="0" applyNumberFormat="1" applyFont="1" applyFill="1" applyBorder="1" applyAlignment="1">
      <alignment horizontal="right" vertical="center" wrapText="1" indent="1"/>
    </xf>
    <xf numFmtId="178" fontId="3" fillId="0" borderId="10" xfId="0" applyNumberFormat="1" applyFont="1" applyFill="1" applyBorder="1" applyAlignment="1">
      <alignment horizontal="right" vertical="center" wrapText="1" indent="1"/>
    </xf>
    <xf numFmtId="178" fontId="22" fillId="0" borderId="10" xfId="0" applyNumberFormat="1" applyFont="1" applyFill="1" applyBorder="1" applyAlignment="1">
      <alignment horizontal="right" vertical="center" wrapText="1" indent="1"/>
    </xf>
    <xf numFmtId="0" fontId="3" fillId="25" borderId="11" xfId="0" applyFont="1" applyFill="1" applyBorder="1" applyAlignment="1">
      <alignment horizontal="center" vertical="center" wrapText="1"/>
    </xf>
    <xf numFmtId="0" fontId="3" fillId="25" borderId="11" xfId="0" applyFont="1" applyFill="1" applyBorder="1" applyAlignment="1">
      <alignment horizontal="center" vertical="center"/>
    </xf>
    <xf numFmtId="49" fontId="3" fillId="0" borderId="0" xfId="0" applyNumberFormat="1" applyFont="1" applyFill="1" applyAlignment="1">
      <alignment vertical="center"/>
    </xf>
    <xf numFmtId="4" fontId="22" fillId="0" borderId="10" xfId="0" applyNumberFormat="1" applyFont="1" applyFill="1" applyBorder="1" applyAlignment="1">
      <alignment horizontal="left" vertical="center" wrapText="1"/>
    </xf>
    <xf numFmtId="0" fontId="23" fillId="0" borderId="0" xfId="0" applyFont="1" applyFill="1" applyAlignment="1">
      <alignment vertical="center"/>
    </xf>
    <xf numFmtId="49" fontId="22" fillId="0" borderId="0" xfId="0" applyNumberFormat="1" applyFont="1" applyFill="1" applyAlignment="1">
      <alignment vertical="center"/>
    </xf>
    <xf numFmtId="49" fontId="23" fillId="0" borderId="0" xfId="0" applyNumberFormat="1" applyFont="1" applyFill="1" applyAlignment="1">
      <alignment vertical="center"/>
    </xf>
    <xf numFmtId="49" fontId="3" fillId="0" borderId="0" xfId="0" applyNumberFormat="1" applyFont="1" applyFill="1" applyBorder="1" applyAlignment="1">
      <alignment horizontal="center" vertical="center"/>
    </xf>
    <xf numFmtId="0" fontId="3" fillId="0" borderId="0" xfId="55" applyFont="1" applyFill="1" applyBorder="1" applyAlignment="1">
      <alignment horizontal="left" vertical="center" wrapText="1"/>
      <protection/>
    </xf>
    <xf numFmtId="0" fontId="22" fillId="0" borderId="0" xfId="55" applyFont="1" applyFill="1" applyBorder="1" applyAlignment="1">
      <alignment horizontal="center" vertical="center" wrapText="1"/>
      <protection/>
    </xf>
    <xf numFmtId="175" fontId="22" fillId="0" borderId="0" xfId="0" applyNumberFormat="1" applyFont="1" applyFill="1" applyBorder="1" applyAlignment="1">
      <alignment horizontal="right" vertical="center" wrapText="1" indent="1"/>
    </xf>
    <xf numFmtId="178" fontId="22" fillId="0" borderId="0" xfId="0" applyNumberFormat="1" applyFont="1" applyFill="1" applyBorder="1" applyAlignment="1">
      <alignment horizontal="right" vertical="center" wrapText="1" indent="1"/>
    </xf>
    <xf numFmtId="175" fontId="22" fillId="0" borderId="0" xfId="0" applyNumberFormat="1" applyFont="1" applyFill="1" applyBorder="1" applyAlignment="1">
      <alignment horizontal="left" vertical="center" wrapText="1"/>
    </xf>
    <xf numFmtId="178" fontId="22" fillId="0" borderId="10" xfId="0" applyNumberFormat="1" applyFont="1" applyFill="1" applyBorder="1" applyAlignment="1">
      <alignment vertical="center" wrapText="1"/>
    </xf>
    <xf numFmtId="175" fontId="3" fillId="24" borderId="10" xfId="0" applyNumberFormat="1" applyFont="1" applyFill="1" applyBorder="1" applyAlignment="1">
      <alignment horizontal="right" vertical="center" wrapText="1" indent="1"/>
    </xf>
    <xf numFmtId="175" fontId="3" fillId="0" borderId="10" xfId="0" applyNumberFormat="1" applyFont="1" applyFill="1" applyBorder="1" applyAlignment="1">
      <alignment horizontal="right" vertical="center" wrapText="1" indent="1"/>
    </xf>
    <xf numFmtId="178" fontId="3" fillId="24" borderId="10" xfId="0" applyNumberFormat="1" applyFont="1" applyFill="1" applyBorder="1" applyAlignment="1">
      <alignment vertical="center" wrapText="1"/>
    </xf>
    <xf numFmtId="0" fontId="22" fillId="0" borderId="0" xfId="0" applyFont="1" applyFill="1" applyAlignment="1">
      <alignment vertical="center" wrapText="1"/>
    </xf>
    <xf numFmtId="178" fontId="22" fillId="26" borderId="10" xfId="0" applyNumberFormat="1" applyFont="1" applyFill="1" applyBorder="1" applyAlignment="1">
      <alignment vertical="center" wrapText="1"/>
    </xf>
    <xf numFmtId="175" fontId="3" fillId="0" borderId="0" xfId="0" applyNumberFormat="1" applyFont="1" applyFill="1" applyAlignment="1">
      <alignment vertical="center"/>
    </xf>
    <xf numFmtId="0" fontId="22" fillId="0" borderId="12" xfId="0" applyFont="1" applyBorder="1" applyAlignment="1">
      <alignment vertical="center" wrapText="1"/>
    </xf>
    <xf numFmtId="4" fontId="22" fillId="0" borderId="10" xfId="0" applyNumberFormat="1" applyFont="1" applyBorder="1" applyAlignment="1">
      <alignment horizontal="right" vertical="center" wrapText="1" indent="1"/>
    </xf>
    <xf numFmtId="178" fontId="22" fillId="0" borderId="10" xfId="0" applyNumberFormat="1" applyFont="1" applyBorder="1" applyAlignment="1">
      <alignment horizontal="right" vertical="center" wrapText="1" indent="1"/>
    </xf>
    <xf numFmtId="4" fontId="3" fillId="0" borderId="10" xfId="0" applyNumberFormat="1" applyFont="1" applyBorder="1" applyAlignment="1">
      <alignment horizontal="right" vertical="center" wrapText="1" indent="1"/>
    </xf>
    <xf numFmtId="178" fontId="3" fillId="0" borderId="10" xfId="0" applyNumberFormat="1" applyFont="1" applyBorder="1" applyAlignment="1">
      <alignment horizontal="right" vertical="center" wrapText="1" indent="1"/>
    </xf>
    <xf numFmtId="178" fontId="22" fillId="0" borderId="13" xfId="0" applyNumberFormat="1" applyFont="1" applyFill="1" applyBorder="1" applyAlignment="1">
      <alignment horizontal="left" vertical="center" wrapText="1"/>
    </xf>
    <xf numFmtId="178" fontId="22" fillId="0" borderId="11" xfId="0" applyNumberFormat="1" applyFont="1" applyFill="1" applyBorder="1" applyAlignment="1">
      <alignment horizontal="left" vertical="center" wrapText="1"/>
    </xf>
    <xf numFmtId="178" fontId="22" fillId="0" borderId="10" xfId="0" applyNumberFormat="1" applyFont="1" applyFill="1" applyBorder="1" applyAlignment="1">
      <alignment horizontal="left" vertical="center" wrapText="1"/>
    </xf>
    <xf numFmtId="14" fontId="22" fillId="0" borderId="0" xfId="0" applyNumberFormat="1" applyFont="1" applyFill="1" applyAlignment="1">
      <alignment vertical="center"/>
    </xf>
    <xf numFmtId="4" fontId="3" fillId="24" borderId="10" xfId="0" applyNumberFormat="1" applyFont="1" applyFill="1" applyBorder="1" applyAlignment="1">
      <alignment horizontal="right" vertical="center" wrapText="1" indent="1"/>
    </xf>
    <xf numFmtId="0" fontId="22" fillId="0" borderId="10" xfId="0" applyFont="1" applyFill="1" applyBorder="1" applyAlignment="1">
      <alignment vertical="center"/>
    </xf>
    <xf numFmtId="193" fontId="22" fillId="0" borderId="10" xfId="61" applyNumberFormat="1" applyFont="1" applyBorder="1" applyAlignment="1">
      <alignment horizontal="right" vertical="center" wrapText="1" indent="1"/>
    </xf>
    <xf numFmtId="175" fontId="22" fillId="0" borderId="10" xfId="0" applyNumberFormat="1" applyFont="1" applyBorder="1" applyAlignment="1">
      <alignment horizontal="right" vertical="center" wrapText="1" indent="1"/>
    </xf>
    <xf numFmtId="16" fontId="22" fillId="0" borderId="0" xfId="0" applyNumberFormat="1" applyFont="1" applyFill="1" applyAlignment="1">
      <alignment vertical="center"/>
    </xf>
    <xf numFmtId="178" fontId="22" fillId="0" borderId="14" xfId="0" applyNumberFormat="1" applyFont="1" applyFill="1" applyBorder="1" applyAlignment="1">
      <alignment horizontal="left" vertical="center" wrapText="1"/>
    </xf>
    <xf numFmtId="178" fontId="22" fillId="0" borderId="10" xfId="0" applyNumberFormat="1" applyFont="1" applyBorder="1" applyAlignment="1">
      <alignment vertical="center" wrapText="1"/>
    </xf>
    <xf numFmtId="0" fontId="3" fillId="25" borderId="13"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5" xfId="0" applyFont="1" applyFill="1" applyBorder="1" applyAlignment="1">
      <alignment horizontal="center" vertical="center" wrapText="1"/>
    </xf>
    <xf numFmtId="0" fontId="3" fillId="25" borderId="16" xfId="0"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3" fillId="0" borderId="0" xfId="0" applyFont="1" applyFill="1" applyAlignment="1">
      <alignment horizontal="center" vertical="center" wrapText="1"/>
    </xf>
    <xf numFmtId="0" fontId="3" fillId="25" borderId="19" xfId="0" applyFont="1" applyFill="1" applyBorder="1" applyAlignment="1">
      <alignment horizontal="center" vertical="center" wrapText="1"/>
    </xf>
    <xf numFmtId="0" fontId="3" fillId="25" borderId="20" xfId="0" applyFont="1" applyFill="1" applyBorder="1" applyAlignment="1">
      <alignment horizontal="center" vertical="center" wrapText="1"/>
    </xf>
    <xf numFmtId="0" fontId="3" fillId="25" borderId="15" xfId="0" applyFont="1" applyFill="1" applyBorder="1" applyAlignment="1">
      <alignment horizontal="center" vertical="center"/>
    </xf>
    <xf numFmtId="0" fontId="3" fillId="25" borderId="16" xfId="0" applyFont="1" applyFill="1" applyBorder="1" applyAlignment="1">
      <alignment horizontal="center" vertical="center"/>
    </xf>
    <xf numFmtId="4" fontId="22" fillId="0" borderId="0" xfId="0" applyNumberFormat="1" applyFont="1" applyFill="1" applyAlignment="1">
      <alignment horizontal="center" vertical="center"/>
    </xf>
    <xf numFmtId="175" fontId="22" fillId="0" borderId="0" xfId="0" applyNumberFormat="1" applyFont="1" applyFill="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6" xfId="54"/>
    <cellStyle name="Обычный_BUDGET новый"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stkegoc\department\Documents%20and%20Settings\Musabalinova\Local%20Settings\Temporary%20Internet%20Files\OLK7A\&#1057;&#1072;&#1084;&#1088;&#1091;&#1082;%20&#1060;&#1086;&#1088;&#1084;&#1099;%20&#1052;&#1086;&#1085;&#1080;&#1090;&#1086;&#1088;&#1080;&#1085;&#1075;&#1072;%20&#1050;&#1077;&#1075;&#1086;&#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eontyeva\Local%20Settings\Temporary%20Internet%20Files\OLK2D\&#1047;&#1072;&#1103;&#1074;&#1082;&#1072;%20(%20&#1089;%20&#1085;&#1086;&#1074;&#1099;&#1084;&#1080;%20&#1080;%20&#1089;&#1090;&#1072;&#1088;&#1099;&#1084;&#1080;%20%)%202011%20&#1075;&#1086;&#1076;%20&#1086;&#1090;%2026%2003%2011%20&#1075;%20%20&#1089;%20&#1087;&#1088;&#1086;&#1077;&#1082;&#1090;&#1086;&#1084;%20&#1079;&#1072;&#1090;&#1088;&#107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goc"/>
      <sheetName val="Предпр"/>
    </sheetNames>
    <sheetDataSet>
      <sheetData sheetId="1">
        <row r="2">
          <cell r="C2" t="str">
            <v>АО НК "КазМунайГаз"</v>
          </cell>
        </row>
        <row r="3">
          <cell r="C3" t="str">
            <v>АО "НМСК "Казмортрансфлот"</v>
          </cell>
        </row>
        <row r="4">
          <cell r="C4" t="str">
            <v>АО "НК "Казахстан Темир Жолы"</v>
          </cell>
        </row>
        <row r="5">
          <cell r="C5" t="str">
            <v>АО "Эйр Астана"</v>
          </cell>
        </row>
        <row r="6">
          <cell r="C6" t="str">
            <v>АО "Аэропорт Павлодар"</v>
          </cell>
        </row>
        <row r="7">
          <cell r="C7" t="str">
            <v>АО "Международный аэропорт Актобе"</v>
          </cell>
        </row>
        <row r="8">
          <cell r="C8" t="str">
            <v>АО "KEGOC"</v>
          </cell>
        </row>
        <row r="9">
          <cell r="C9" t="str">
            <v>АО "КазКуат"</v>
          </cell>
        </row>
        <row r="10">
          <cell r="C10" t="str">
            <v>АО "Экибастузский энергоцентр"</v>
          </cell>
        </row>
        <row r="11">
          <cell r="C11" t="str">
            <v>АО "КазНИИ энергетики им. Ш. Чокина"</v>
          </cell>
        </row>
        <row r="12">
          <cell r="C12" t="str">
            <v>АО "Казахстанский оператор рынка электрической энергии и мощности" (КОРЭМ)</v>
          </cell>
        </row>
        <row r="13">
          <cell r="C13" t="str">
            <v>АО "Бухтарминская ГЭС"</v>
          </cell>
        </row>
        <row r="14">
          <cell r="C14" t="str">
            <v>АО "Шульбинская ГЭС"</v>
          </cell>
        </row>
        <row r="15">
          <cell r="C15" t="str">
            <v>АО "Усть-Каменогорская ГЭС"</v>
          </cell>
        </row>
        <row r="16">
          <cell r="C16" t="str">
            <v>АО "Мангистауская РЭК" </v>
          </cell>
        </row>
        <row r="17">
          <cell r="C17" t="str">
            <v>АО "Казахтелеком"</v>
          </cell>
        </row>
        <row r="18">
          <cell r="C18" t="str">
            <v>АО "Казпочта"</v>
          </cell>
        </row>
        <row r="19">
          <cell r="C19" t="str">
            <v>АО "НК "Казахстан Инжиниринг"</v>
          </cell>
        </row>
        <row r="20">
          <cell r="C20" t="str">
            <v>АО "Майкаинзолото"</v>
          </cell>
        </row>
        <row r="21">
          <cell r="C21" t="str">
            <v>АО "Холдинг "Самрук"</v>
          </cell>
        </row>
        <row r="22">
          <cell r="C22" t="str">
            <v>Наименование предприятия</v>
          </cell>
        </row>
        <row r="23">
          <cell r="C23" t="str">
            <v>В целом по Компании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АУ (план)"/>
      <sheetName val="ТС без ОП"/>
      <sheetName val="ТС с О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H84"/>
  <sheetViews>
    <sheetView showZeros="0" view="pageBreakPreview" zoomScale="60" zoomScaleNormal="80" zoomScalePageLayoutView="0" workbookViewId="0" topLeftCell="A1">
      <pane xSplit="3" ySplit="6" topLeftCell="D49" activePane="bottomRight" state="frozen"/>
      <selection pane="topLeft" activeCell="A1" sqref="A1"/>
      <selection pane="topRight" activeCell="D1" sqref="D1"/>
      <selection pane="bottomLeft" activeCell="A7" sqref="A7"/>
      <selection pane="bottomRight" activeCell="D77" sqref="D77"/>
    </sheetView>
  </sheetViews>
  <sheetFormatPr defaultColWidth="9.00390625" defaultRowHeight="12.75"/>
  <cols>
    <col min="1" max="1" width="10.625" style="9" customWidth="1"/>
    <col min="2" max="2" width="75.00390625" style="10" customWidth="1"/>
    <col min="3" max="3" width="16.375" style="10" customWidth="1"/>
    <col min="4" max="5" width="28.25390625" style="3" customWidth="1"/>
    <col min="6" max="6" width="17.00390625" style="3" bestFit="1" customWidth="1"/>
    <col min="7" max="7" width="13.25390625" style="3" bestFit="1" customWidth="1"/>
    <col min="8" max="8" width="94.00390625" style="3" customWidth="1"/>
    <col min="9" max="16384" width="9.125" style="1" customWidth="1"/>
  </cols>
  <sheetData>
    <row r="1" spans="1:8" ht="22.5">
      <c r="A1" s="31" t="s">
        <v>176</v>
      </c>
      <c r="B1" s="2"/>
      <c r="C1" s="2"/>
      <c r="D1" s="2"/>
      <c r="E1" s="46"/>
      <c r="F1" s="46"/>
      <c r="G1" s="2"/>
      <c r="H1" s="2"/>
    </row>
    <row r="2" spans="1:8" ht="18.75">
      <c r="A2" s="2"/>
      <c r="B2" s="2"/>
      <c r="C2" s="2"/>
      <c r="D2" s="2"/>
      <c r="E2" s="46"/>
      <c r="F2" s="46"/>
      <c r="G2" s="2"/>
      <c r="H2" s="2"/>
    </row>
    <row r="3" spans="1:8" ht="18.75">
      <c r="A3" s="2"/>
      <c r="B3" s="2"/>
      <c r="C3" s="2"/>
      <c r="D3" s="2"/>
      <c r="E3" s="2"/>
      <c r="F3" s="2"/>
      <c r="G3" s="2"/>
      <c r="H3" s="2"/>
    </row>
    <row r="4" spans="1:8" s="17" customFormat="1" ht="51" customHeight="1">
      <c r="A4" s="69" t="s">
        <v>5</v>
      </c>
      <c r="B4" s="69" t="s">
        <v>99</v>
      </c>
      <c r="C4" s="69" t="s">
        <v>100</v>
      </c>
      <c r="D4" s="63" t="s">
        <v>174</v>
      </c>
      <c r="E4" s="69" t="s">
        <v>175</v>
      </c>
      <c r="F4" s="65" t="s">
        <v>101</v>
      </c>
      <c r="G4" s="66"/>
      <c r="H4" s="63" t="s">
        <v>102</v>
      </c>
    </row>
    <row r="5" spans="1:8" s="18" customFormat="1" ht="51" customHeight="1">
      <c r="A5" s="69"/>
      <c r="B5" s="69"/>
      <c r="C5" s="69"/>
      <c r="D5" s="64"/>
      <c r="E5" s="69"/>
      <c r="F5" s="23" t="s">
        <v>60</v>
      </c>
      <c r="G5" s="23" t="s">
        <v>0</v>
      </c>
      <c r="H5" s="64"/>
    </row>
    <row r="6" spans="1:8" s="13" customFormat="1" ht="37.5">
      <c r="A6" s="14" t="s">
        <v>6</v>
      </c>
      <c r="B6" s="15" t="s">
        <v>103</v>
      </c>
      <c r="C6" s="16" t="s">
        <v>105</v>
      </c>
      <c r="D6" s="41">
        <v>55807.915582433176</v>
      </c>
      <c r="E6" s="41">
        <v>55144.101417051126</v>
      </c>
      <c r="F6" s="41">
        <v>-663.8141653820494</v>
      </c>
      <c r="G6" s="24">
        <v>-1.1894623880039745</v>
      </c>
      <c r="H6" s="24"/>
    </row>
    <row r="7" spans="1:8" s="2" customFormat="1" ht="18.75">
      <c r="A7" s="12" t="s">
        <v>31</v>
      </c>
      <c r="B7" s="4" t="s">
        <v>104</v>
      </c>
      <c r="C7" s="5" t="s">
        <v>105</v>
      </c>
      <c r="D7" s="50">
        <v>604.6184117907736</v>
      </c>
      <c r="E7" s="50">
        <v>853.6214718960131</v>
      </c>
      <c r="F7" s="50">
        <v>249.00306010523946</v>
      </c>
      <c r="G7" s="51">
        <v>41.18350603444841</v>
      </c>
      <c r="H7" s="40"/>
    </row>
    <row r="8" spans="1:8" ht="168.75">
      <c r="A8" s="11" t="s">
        <v>8</v>
      </c>
      <c r="B8" s="6" t="s">
        <v>106</v>
      </c>
      <c r="C8" s="7" t="s">
        <v>105</v>
      </c>
      <c r="D8" s="22">
        <v>261.174088287267</v>
      </c>
      <c r="E8" s="22">
        <v>439.93461220240084</v>
      </c>
      <c r="F8" s="22">
        <v>178.76052391513383</v>
      </c>
      <c r="G8" s="26">
        <v>68.44496905777041</v>
      </c>
      <c r="H8" s="54" t="s">
        <v>210</v>
      </c>
    </row>
    <row r="9" spans="1:8" ht="113.25" customHeight="1">
      <c r="A9" s="11" t="s">
        <v>9</v>
      </c>
      <c r="B9" s="6" t="s">
        <v>107</v>
      </c>
      <c r="C9" s="7" t="s">
        <v>105</v>
      </c>
      <c r="D9" s="22">
        <v>343.4443235035066</v>
      </c>
      <c r="E9" s="22">
        <v>413.68685969361223</v>
      </c>
      <c r="F9" s="22">
        <v>70.24253619010562</v>
      </c>
      <c r="G9" s="26">
        <v>20.45237943476694</v>
      </c>
      <c r="H9" s="54" t="s">
        <v>154</v>
      </c>
    </row>
    <row r="10" spans="1:8" s="2" customFormat="1" ht="80.25" customHeight="1">
      <c r="A10" s="12" t="s">
        <v>1</v>
      </c>
      <c r="B10" s="6" t="s">
        <v>177</v>
      </c>
      <c r="C10" s="7" t="s">
        <v>105</v>
      </c>
      <c r="D10" s="50">
        <v>5.856404324400001</v>
      </c>
      <c r="E10" s="50">
        <v>62.22666504000001</v>
      </c>
      <c r="F10" s="50">
        <v>56.370260715600004</v>
      </c>
      <c r="G10" s="51">
        <v>962.5404530342983</v>
      </c>
      <c r="H10" s="40" t="s">
        <v>178</v>
      </c>
    </row>
    <row r="11" spans="1:8" s="2" customFormat="1" ht="18.75">
      <c r="A11" s="12" t="s">
        <v>2</v>
      </c>
      <c r="B11" s="4" t="s">
        <v>108</v>
      </c>
      <c r="C11" s="5" t="s">
        <v>7</v>
      </c>
      <c r="D11" s="50">
        <v>4328.974365584664</v>
      </c>
      <c r="E11" s="50">
        <v>5116.330119739197</v>
      </c>
      <c r="F11" s="50">
        <v>787.3557541545324</v>
      </c>
      <c r="G11" s="51">
        <v>18.188043810423295</v>
      </c>
      <c r="H11" s="40"/>
    </row>
    <row r="12" spans="1:8" ht="47.25" customHeight="1">
      <c r="A12" s="11" t="s">
        <v>33</v>
      </c>
      <c r="B12" s="6" t="s">
        <v>109</v>
      </c>
      <c r="C12" s="7" t="s">
        <v>105</v>
      </c>
      <c r="D12" s="48">
        <v>3929.54883018136</v>
      </c>
      <c r="E12" s="48">
        <v>4649.095974320033</v>
      </c>
      <c r="F12" s="48">
        <v>719.547144138673</v>
      </c>
      <c r="G12" s="49">
        <v>18.311189788815113</v>
      </c>
      <c r="H12" s="54" t="s">
        <v>182</v>
      </c>
    </row>
    <row r="13" spans="1:8" ht="47.25" customHeight="1">
      <c r="A13" s="11" t="s">
        <v>34</v>
      </c>
      <c r="B13" s="6" t="s">
        <v>179</v>
      </c>
      <c r="C13" s="7" t="s">
        <v>105</v>
      </c>
      <c r="D13" s="48">
        <v>399.4255354033047</v>
      </c>
      <c r="E13" s="48">
        <v>467.23414541916344</v>
      </c>
      <c r="F13" s="48">
        <v>67.80861001585873</v>
      </c>
      <c r="G13" s="49">
        <v>16.97653354770911</v>
      </c>
      <c r="H13" s="54" t="s">
        <v>182</v>
      </c>
    </row>
    <row r="14" spans="1:8" ht="47.25" customHeight="1">
      <c r="A14" s="11" t="s">
        <v>236</v>
      </c>
      <c r="B14" s="6" t="s">
        <v>110</v>
      </c>
      <c r="C14" s="7" t="s">
        <v>105</v>
      </c>
      <c r="D14" s="48">
        <v>169.54692883769533</v>
      </c>
      <c r="E14" s="48">
        <v>186.0577511935022</v>
      </c>
      <c r="F14" s="48">
        <v>16.51082235580688</v>
      </c>
      <c r="G14" s="49">
        <v>9.738201965080975</v>
      </c>
      <c r="H14" s="54"/>
    </row>
    <row r="15" spans="1:8" ht="47.25" customHeight="1">
      <c r="A15" s="11" t="s">
        <v>181</v>
      </c>
      <c r="B15" s="6" t="s">
        <v>180</v>
      </c>
      <c r="C15" s="7" t="s">
        <v>105</v>
      </c>
      <c r="D15" s="48">
        <v>229.8786065656094</v>
      </c>
      <c r="E15" s="48">
        <v>281.1763942256612</v>
      </c>
      <c r="F15" s="48">
        <v>51.297787660051824</v>
      </c>
      <c r="G15" s="49">
        <v>22.315163827744428</v>
      </c>
      <c r="H15" s="53"/>
    </row>
    <row r="16" spans="1:8" s="2" customFormat="1" ht="18.75">
      <c r="A16" s="12" t="s">
        <v>10</v>
      </c>
      <c r="B16" s="4" t="s">
        <v>111</v>
      </c>
      <c r="C16" s="5" t="s">
        <v>105</v>
      </c>
      <c r="D16" s="50">
        <v>1318.9752961665342</v>
      </c>
      <c r="E16" s="50">
        <v>1412.7341632117505</v>
      </c>
      <c r="F16" s="50">
        <v>93.75886704521622</v>
      </c>
      <c r="G16" s="51">
        <v>7.108462707202847</v>
      </c>
      <c r="H16" s="40"/>
    </row>
    <row r="17" spans="1:8" ht="93.75">
      <c r="A17" s="11" t="s">
        <v>11</v>
      </c>
      <c r="B17" s="6" t="s">
        <v>112</v>
      </c>
      <c r="C17" s="7" t="s">
        <v>105</v>
      </c>
      <c r="D17" s="48">
        <v>1318.9752961665342</v>
      </c>
      <c r="E17" s="48">
        <v>1412.7341632117505</v>
      </c>
      <c r="F17" s="48">
        <v>93.75886704521622</v>
      </c>
      <c r="G17" s="49">
        <v>7.108462707202847</v>
      </c>
      <c r="H17" s="30" t="s">
        <v>183</v>
      </c>
    </row>
    <row r="18" spans="1:8" s="2" customFormat="1" ht="75">
      <c r="A18" s="12" t="s">
        <v>12</v>
      </c>
      <c r="B18" s="4" t="s">
        <v>113</v>
      </c>
      <c r="C18" s="5" t="s">
        <v>105</v>
      </c>
      <c r="D18" s="50">
        <v>17999.96811624922</v>
      </c>
      <c r="E18" s="50">
        <v>21246.7800547056</v>
      </c>
      <c r="F18" s="50">
        <v>3246.8119384563797</v>
      </c>
      <c r="G18" s="51">
        <v>18.037876053376806</v>
      </c>
      <c r="H18" s="40" t="s">
        <v>155</v>
      </c>
    </row>
    <row r="19" spans="1:8" s="2" customFormat="1" ht="134.25" customHeight="1">
      <c r="A19" s="12" t="s">
        <v>13</v>
      </c>
      <c r="B19" s="4" t="s">
        <v>184</v>
      </c>
      <c r="C19" s="5" t="s">
        <v>105</v>
      </c>
      <c r="D19" s="50">
        <v>27427.455729841924</v>
      </c>
      <c r="E19" s="50">
        <v>20362.477398349998</v>
      </c>
      <c r="F19" s="50">
        <v>-7064.978331491926</v>
      </c>
      <c r="G19" s="51">
        <v>-25.75878127771439</v>
      </c>
      <c r="H19" s="40" t="s">
        <v>185</v>
      </c>
    </row>
    <row r="20" spans="1:8" s="2" customFormat="1" ht="110.25" customHeight="1">
      <c r="A20" s="12" t="s">
        <v>14</v>
      </c>
      <c r="B20" s="4" t="s">
        <v>114</v>
      </c>
      <c r="C20" s="5" t="s">
        <v>105</v>
      </c>
      <c r="D20" s="50">
        <v>0</v>
      </c>
      <c r="E20" s="50">
        <v>6.228095329147708</v>
      </c>
      <c r="F20" s="50">
        <v>6.228095329147708</v>
      </c>
      <c r="G20" s="51"/>
      <c r="H20" s="40" t="s">
        <v>186</v>
      </c>
    </row>
    <row r="21" spans="1:8" s="2" customFormat="1" ht="18.75">
      <c r="A21" s="12" t="s">
        <v>15</v>
      </c>
      <c r="B21" s="4" t="s">
        <v>115</v>
      </c>
      <c r="C21" s="5" t="s">
        <v>105</v>
      </c>
      <c r="D21" s="50">
        <v>3460.647860629515</v>
      </c>
      <c r="E21" s="50">
        <v>4704.431608083456</v>
      </c>
      <c r="F21" s="50">
        <v>1243.783747453941</v>
      </c>
      <c r="G21" s="51">
        <v>35.94077749441078</v>
      </c>
      <c r="H21" s="40"/>
    </row>
    <row r="22" spans="1:8" ht="56.25">
      <c r="A22" s="11" t="s">
        <v>35</v>
      </c>
      <c r="B22" s="6" t="s">
        <v>116</v>
      </c>
      <c r="C22" s="7" t="s">
        <v>105</v>
      </c>
      <c r="D22" s="48">
        <v>300.5797938501379</v>
      </c>
      <c r="E22" s="48">
        <v>260.80310857708275</v>
      </c>
      <c r="F22" s="48">
        <v>-39.776685273055136</v>
      </c>
      <c r="G22" s="49">
        <v>-13.23331976629369</v>
      </c>
      <c r="H22" s="40" t="s">
        <v>187</v>
      </c>
    </row>
    <row r="23" spans="1:8" ht="75">
      <c r="A23" s="11" t="s">
        <v>36</v>
      </c>
      <c r="B23" s="6" t="s">
        <v>117</v>
      </c>
      <c r="C23" s="7" t="s">
        <v>105</v>
      </c>
      <c r="D23" s="48">
        <v>3.2806312878185437</v>
      </c>
      <c r="E23" s="48">
        <v>6.476693954696203</v>
      </c>
      <c r="F23" s="48">
        <v>3.1960626668776593</v>
      </c>
      <c r="G23" s="49">
        <v>97.42218452726158</v>
      </c>
      <c r="H23" s="40" t="s">
        <v>188</v>
      </c>
    </row>
    <row r="24" spans="1:8" ht="37.5">
      <c r="A24" s="11" t="s">
        <v>37</v>
      </c>
      <c r="B24" s="6" t="s">
        <v>118</v>
      </c>
      <c r="C24" s="7" t="s">
        <v>105</v>
      </c>
      <c r="D24" s="48">
        <v>12.672689469811058</v>
      </c>
      <c r="E24" s="48">
        <v>28.868458042625942</v>
      </c>
      <c r="F24" s="48">
        <v>16.195768572814885</v>
      </c>
      <c r="G24" s="49">
        <v>127.80056365617196</v>
      </c>
      <c r="H24" s="30" t="s">
        <v>189</v>
      </c>
    </row>
    <row r="25" spans="1:8" ht="57" thickBot="1">
      <c r="A25" s="11" t="s">
        <v>38</v>
      </c>
      <c r="B25" s="6" t="s">
        <v>119</v>
      </c>
      <c r="C25" s="7" t="s">
        <v>105</v>
      </c>
      <c r="D25" s="22">
        <v>0</v>
      </c>
      <c r="E25" s="48">
        <v>0.6021405313254724</v>
      </c>
      <c r="F25" s="48">
        <v>0.6021405313254724</v>
      </c>
      <c r="G25" s="26"/>
      <c r="H25" s="47" t="s">
        <v>190</v>
      </c>
    </row>
    <row r="26" spans="1:8" ht="38.25" thickBot="1">
      <c r="A26" s="11" t="s">
        <v>39</v>
      </c>
      <c r="B26" s="6" t="s">
        <v>120</v>
      </c>
      <c r="C26" s="7" t="s">
        <v>105</v>
      </c>
      <c r="D26" s="48">
        <v>774.4564410913104</v>
      </c>
      <c r="E26" s="48">
        <v>891.9646894121589</v>
      </c>
      <c r="F26" s="48">
        <v>117.50824832084857</v>
      </c>
      <c r="G26" s="49">
        <v>15.172996450938442</v>
      </c>
      <c r="H26" s="47" t="s">
        <v>191</v>
      </c>
    </row>
    <row r="27" spans="1:8" ht="75.75" thickBot="1">
      <c r="A27" s="11" t="s">
        <v>40</v>
      </c>
      <c r="B27" s="6" t="s">
        <v>170</v>
      </c>
      <c r="C27" s="7" t="s">
        <v>105</v>
      </c>
      <c r="D27" s="48">
        <v>7.202996789366614</v>
      </c>
      <c r="E27" s="48">
        <v>7.396188734213687</v>
      </c>
      <c r="F27" s="48">
        <v>0.19319194484707314</v>
      </c>
      <c r="G27" s="49">
        <v>2.682105108421979</v>
      </c>
      <c r="H27" s="47" t="s">
        <v>156</v>
      </c>
    </row>
    <row r="28" spans="1:8" ht="75">
      <c r="A28" s="11" t="s">
        <v>58</v>
      </c>
      <c r="B28" s="6" t="s">
        <v>121</v>
      </c>
      <c r="C28" s="7" t="s">
        <v>105</v>
      </c>
      <c r="D28" s="48">
        <v>2362.4553081410704</v>
      </c>
      <c r="E28" s="48">
        <v>3508.320328831353</v>
      </c>
      <c r="F28" s="48">
        <v>1145.8650206902826</v>
      </c>
      <c r="G28" s="49">
        <v>48.50314064107829</v>
      </c>
      <c r="H28" s="40" t="s">
        <v>192</v>
      </c>
    </row>
    <row r="29" spans="1:8" s="2" customFormat="1" ht="18.75">
      <c r="A29" s="12" t="s">
        <v>16</v>
      </c>
      <c r="B29" s="4" t="s">
        <v>122</v>
      </c>
      <c r="C29" s="5" t="s">
        <v>7</v>
      </c>
      <c r="D29" s="50">
        <v>661.4193978461475</v>
      </c>
      <c r="E29" s="50">
        <v>1379.2718406959712</v>
      </c>
      <c r="F29" s="50">
        <v>717.8524428498237</v>
      </c>
      <c r="G29" s="51">
        <v>108.53211217987337</v>
      </c>
      <c r="H29" s="40"/>
    </row>
    <row r="30" spans="1:8" ht="37.5">
      <c r="A30" s="11" t="s">
        <v>17</v>
      </c>
      <c r="B30" s="6" t="s">
        <v>123</v>
      </c>
      <c r="C30" s="7" t="s">
        <v>105</v>
      </c>
      <c r="D30" s="48">
        <v>337.4669116172661</v>
      </c>
      <c r="E30" s="48">
        <v>523.3196618022855</v>
      </c>
      <c r="F30" s="48">
        <v>185.85275018501943</v>
      </c>
      <c r="G30" s="49">
        <v>55.072880862406436</v>
      </c>
      <c r="H30" s="40" t="s">
        <v>157</v>
      </c>
    </row>
    <row r="31" spans="1:8" ht="131.25">
      <c r="A31" s="11" t="s">
        <v>18</v>
      </c>
      <c r="B31" s="6" t="s">
        <v>124</v>
      </c>
      <c r="C31" s="7" t="s">
        <v>105</v>
      </c>
      <c r="D31" s="48">
        <v>178.58851701074605</v>
      </c>
      <c r="E31" s="48">
        <v>365.4385125509304</v>
      </c>
      <c r="F31" s="48">
        <v>186.84999554018435</v>
      </c>
      <c r="G31" s="49">
        <v>104.62598529161937</v>
      </c>
      <c r="H31" s="40" t="s">
        <v>193</v>
      </c>
    </row>
    <row r="32" spans="1:8" ht="56.25">
      <c r="A32" s="11" t="s">
        <v>19</v>
      </c>
      <c r="B32" s="6" t="s">
        <v>125</v>
      </c>
      <c r="C32" s="7" t="s">
        <v>105</v>
      </c>
      <c r="D32" s="48">
        <v>79.10099181644138</v>
      </c>
      <c r="E32" s="48">
        <v>116.75132952740007</v>
      </c>
      <c r="F32" s="48">
        <v>37.650337710958695</v>
      </c>
      <c r="G32" s="49">
        <v>47.59780736798925</v>
      </c>
      <c r="H32" s="40" t="s">
        <v>194</v>
      </c>
    </row>
    <row r="33" spans="1:8" ht="37.5">
      <c r="A33" s="11" t="s">
        <v>20</v>
      </c>
      <c r="B33" s="6" t="s">
        <v>195</v>
      </c>
      <c r="C33" s="7" t="s">
        <v>105</v>
      </c>
      <c r="D33" s="48">
        <v>66.26297740169399</v>
      </c>
      <c r="E33" s="48">
        <v>373.7623368153552</v>
      </c>
      <c r="F33" s="48">
        <v>307.4993594136612</v>
      </c>
      <c r="G33" s="49">
        <v>464.0590741185139</v>
      </c>
      <c r="H33" s="40" t="s">
        <v>196</v>
      </c>
    </row>
    <row r="34" spans="1:8" s="19" customFormat="1" ht="18.75">
      <c r="A34" s="14" t="s">
        <v>21</v>
      </c>
      <c r="B34" s="15" t="s">
        <v>127</v>
      </c>
      <c r="C34" s="16" t="s">
        <v>7</v>
      </c>
      <c r="D34" s="56">
        <v>8751.578857558756</v>
      </c>
      <c r="E34" s="56">
        <v>11072.761133997374</v>
      </c>
      <c r="F34" s="56">
        <v>2321.182276438618</v>
      </c>
      <c r="G34" s="24">
        <v>26.52301160988577</v>
      </c>
      <c r="H34" s="43"/>
    </row>
    <row r="35" spans="1:8" s="2" customFormat="1" ht="18.75">
      <c r="A35" s="12" t="s">
        <v>3</v>
      </c>
      <c r="B35" s="4" t="s">
        <v>128</v>
      </c>
      <c r="C35" s="5" t="s">
        <v>7</v>
      </c>
      <c r="D35" s="50">
        <v>6820.080346804934</v>
      </c>
      <c r="E35" s="50">
        <v>8953.593619681833</v>
      </c>
      <c r="F35" s="50">
        <v>2133.5132728768986</v>
      </c>
      <c r="G35" s="51">
        <v>31.28281727467339</v>
      </c>
      <c r="H35" s="40"/>
    </row>
    <row r="36" spans="1:8" ht="46.5" customHeight="1">
      <c r="A36" s="11" t="s">
        <v>22</v>
      </c>
      <c r="B36" s="6" t="s">
        <v>129</v>
      </c>
      <c r="C36" s="7" t="s">
        <v>105</v>
      </c>
      <c r="D36" s="48">
        <v>1338.8651401775846</v>
      </c>
      <c r="E36" s="48">
        <v>1532.0160106030298</v>
      </c>
      <c r="F36" s="48">
        <v>193.1508704254452</v>
      </c>
      <c r="G36" s="49">
        <v>14.426461981064492</v>
      </c>
      <c r="H36" s="52" t="s">
        <v>182</v>
      </c>
    </row>
    <row r="37" spans="1:8" ht="46.5" customHeight="1">
      <c r="A37" s="11" t="s">
        <v>23</v>
      </c>
      <c r="B37" s="6" t="s">
        <v>179</v>
      </c>
      <c r="C37" s="7" t="s">
        <v>105</v>
      </c>
      <c r="D37" s="48">
        <v>132.5476488775809</v>
      </c>
      <c r="E37" s="48">
        <v>154.68835906560446</v>
      </c>
      <c r="F37" s="48">
        <v>22.140710188023547</v>
      </c>
      <c r="G37" s="49">
        <v>16.703962971438585</v>
      </c>
      <c r="H37" s="52" t="s">
        <v>182</v>
      </c>
    </row>
    <row r="38" spans="1:8" ht="30.75" customHeight="1">
      <c r="A38" s="11" t="s">
        <v>198</v>
      </c>
      <c r="B38" s="6" t="s">
        <v>110</v>
      </c>
      <c r="C38" s="7" t="s">
        <v>105</v>
      </c>
      <c r="D38" s="48">
        <v>54.224038177192185</v>
      </c>
      <c r="E38" s="48">
        <v>62.131912393155204</v>
      </c>
      <c r="F38" s="48">
        <v>7.9078742159630195</v>
      </c>
      <c r="G38" s="49">
        <v>14.583705828256171</v>
      </c>
      <c r="H38" s="57"/>
    </row>
    <row r="39" spans="1:8" ht="18.75">
      <c r="A39" s="55" t="s">
        <v>237</v>
      </c>
      <c r="B39" s="6" t="s">
        <v>197</v>
      </c>
      <c r="C39" s="7" t="s">
        <v>105</v>
      </c>
      <c r="D39" s="48">
        <v>78.32361070038873</v>
      </c>
      <c r="E39" s="48">
        <v>92.55644667244925</v>
      </c>
      <c r="F39" s="48">
        <v>14.232835972060528</v>
      </c>
      <c r="G39" s="49">
        <v>18.171833301334118</v>
      </c>
      <c r="H39" s="40"/>
    </row>
    <row r="40" spans="1:8" ht="37.5">
      <c r="A40" s="55" t="s">
        <v>238</v>
      </c>
      <c r="B40" s="6" t="s">
        <v>130</v>
      </c>
      <c r="C40" s="7" t="s">
        <v>105</v>
      </c>
      <c r="D40" s="48">
        <v>4325.791080344435</v>
      </c>
      <c r="E40" s="48">
        <v>5204.47506518538</v>
      </c>
      <c r="F40" s="48">
        <v>878.6839848409454</v>
      </c>
      <c r="G40" s="49">
        <v>20.312677346659598</v>
      </c>
      <c r="H40" s="40" t="s">
        <v>199</v>
      </c>
    </row>
    <row r="41" spans="1:8" ht="56.25">
      <c r="A41" s="11" t="s">
        <v>24</v>
      </c>
      <c r="B41" s="6" t="s">
        <v>131</v>
      </c>
      <c r="C41" s="7" t="s">
        <v>105</v>
      </c>
      <c r="D41" s="48">
        <v>469.8321178000946</v>
      </c>
      <c r="E41" s="48">
        <v>396.90252647102284</v>
      </c>
      <c r="F41" s="48">
        <v>-72.92959132907174</v>
      </c>
      <c r="G41" s="49">
        <v>-15.522478895344918</v>
      </c>
      <c r="H41" s="40" t="s">
        <v>200</v>
      </c>
    </row>
    <row r="42" spans="1:8" ht="57" thickBot="1">
      <c r="A42" s="11" t="s">
        <v>41</v>
      </c>
      <c r="B42" s="6" t="s">
        <v>117</v>
      </c>
      <c r="C42" s="7" t="s">
        <v>105</v>
      </c>
      <c r="D42" s="48">
        <v>10.414341215650483</v>
      </c>
      <c r="E42" s="48">
        <v>13.694655634015078</v>
      </c>
      <c r="F42" s="48">
        <v>3.280314418364595</v>
      </c>
      <c r="G42" s="49">
        <v>31.49805014488095</v>
      </c>
      <c r="H42" s="47" t="s">
        <v>158</v>
      </c>
    </row>
    <row r="43" spans="1:8" ht="57" thickBot="1">
      <c r="A43" s="11" t="s">
        <v>42</v>
      </c>
      <c r="B43" s="6" t="s">
        <v>132</v>
      </c>
      <c r="C43" s="7" t="s">
        <v>105</v>
      </c>
      <c r="D43" s="48">
        <v>31.011288182461758</v>
      </c>
      <c r="E43" s="48">
        <v>65.81827041344037</v>
      </c>
      <c r="F43" s="48">
        <v>34.80698223097862</v>
      </c>
      <c r="G43" s="49">
        <v>112.23971744154596</v>
      </c>
      <c r="H43" s="47" t="s">
        <v>159</v>
      </c>
    </row>
    <row r="44" spans="1:8" ht="75">
      <c r="A44" s="11" t="s">
        <v>43</v>
      </c>
      <c r="B44" s="6" t="s">
        <v>133</v>
      </c>
      <c r="C44" s="7" t="s">
        <v>105</v>
      </c>
      <c r="D44" s="48">
        <v>72.75954099309452</v>
      </c>
      <c r="E44" s="48">
        <v>90.96627245876488</v>
      </c>
      <c r="F44" s="48">
        <v>18.20673146567036</v>
      </c>
      <c r="G44" s="49">
        <v>25.02315327607458</v>
      </c>
      <c r="H44" s="40" t="s">
        <v>161</v>
      </c>
    </row>
    <row r="45" spans="1:8" ht="225">
      <c r="A45" s="11" t="s">
        <v>44</v>
      </c>
      <c r="B45" s="6" t="s">
        <v>134</v>
      </c>
      <c r="C45" s="7" t="s">
        <v>105</v>
      </c>
      <c r="D45" s="48">
        <v>32.67156326278398</v>
      </c>
      <c r="E45" s="48">
        <v>118.50904871004819</v>
      </c>
      <c r="F45" s="48">
        <v>85.83748544726421</v>
      </c>
      <c r="G45" s="49">
        <v>262.72843070549146</v>
      </c>
      <c r="H45" s="40" t="s">
        <v>201</v>
      </c>
    </row>
    <row r="46" spans="1:8" ht="57" thickBot="1">
      <c r="A46" s="11" t="s">
        <v>45</v>
      </c>
      <c r="B46" s="6" t="s">
        <v>135</v>
      </c>
      <c r="C46" s="7" t="s">
        <v>105</v>
      </c>
      <c r="D46" s="48">
        <v>1.7873886239682952</v>
      </c>
      <c r="E46" s="48">
        <v>2.6036498236852985</v>
      </c>
      <c r="F46" s="48">
        <v>0.8162611997170033</v>
      </c>
      <c r="G46" s="49">
        <v>45.66780770399947</v>
      </c>
      <c r="H46" s="47" t="s">
        <v>202</v>
      </c>
    </row>
    <row r="47" spans="1:8" ht="19.5" thickBot="1">
      <c r="A47" s="11" t="s">
        <v>46</v>
      </c>
      <c r="B47" s="6" t="s">
        <v>136</v>
      </c>
      <c r="C47" s="7" t="s">
        <v>7</v>
      </c>
      <c r="D47" s="48">
        <v>26.56468428361989</v>
      </c>
      <c r="E47" s="48">
        <v>27.0140009195877</v>
      </c>
      <c r="F47" s="48">
        <v>0.44931663596781135</v>
      </c>
      <c r="G47" s="49">
        <v>1.6914058950245732</v>
      </c>
      <c r="H47" s="47" t="s">
        <v>162</v>
      </c>
    </row>
    <row r="48" spans="1:8" ht="18.75">
      <c r="A48" s="11" t="s">
        <v>47</v>
      </c>
      <c r="B48" s="6" t="s">
        <v>137</v>
      </c>
      <c r="C48" s="7" t="s">
        <v>105</v>
      </c>
      <c r="D48" s="48">
        <v>377.8355530436607</v>
      </c>
      <c r="E48" s="48">
        <v>1346.9057603972549</v>
      </c>
      <c r="F48" s="48">
        <v>969.0702073535942</v>
      </c>
      <c r="G48" s="49">
        <v>256.47935974982573</v>
      </c>
      <c r="H48" s="40"/>
    </row>
    <row r="49" spans="1:8" ht="57" thickBot="1">
      <c r="A49" s="11" t="s">
        <v>48</v>
      </c>
      <c r="B49" s="6" t="s">
        <v>111</v>
      </c>
      <c r="C49" s="7" t="s">
        <v>105</v>
      </c>
      <c r="D49" s="48">
        <v>5.3216966067502085</v>
      </c>
      <c r="E49" s="48">
        <v>9.854546840564995</v>
      </c>
      <c r="F49" s="48">
        <v>4.532850233814786</v>
      </c>
      <c r="G49" s="49">
        <v>85.17678794512966</v>
      </c>
      <c r="H49" s="47" t="s">
        <v>203</v>
      </c>
    </row>
    <row r="50" spans="1:8" ht="188.25" thickBot="1">
      <c r="A50" s="11" t="s">
        <v>49</v>
      </c>
      <c r="B50" s="6" t="s">
        <v>138</v>
      </c>
      <c r="C50" s="7" t="s">
        <v>105</v>
      </c>
      <c r="D50" s="48">
        <v>108.24485845042618</v>
      </c>
      <c r="E50" s="48">
        <v>607.1943169363738</v>
      </c>
      <c r="F50" s="48">
        <v>498.94945848594756</v>
      </c>
      <c r="G50" s="49">
        <v>460.94518079531304</v>
      </c>
      <c r="H50" s="47" t="s">
        <v>204</v>
      </c>
    </row>
    <row r="51" spans="1:8" ht="113.25" thickBot="1">
      <c r="A51" s="11" t="s">
        <v>50</v>
      </c>
      <c r="B51" s="6" t="s">
        <v>139</v>
      </c>
      <c r="C51" s="7" t="s">
        <v>105</v>
      </c>
      <c r="D51" s="48">
        <v>11.605089648170987</v>
      </c>
      <c r="E51" s="48">
        <v>32.98551403881177</v>
      </c>
      <c r="F51" s="48">
        <v>21.380424390640783</v>
      </c>
      <c r="G51" s="49">
        <v>184.233168711544</v>
      </c>
      <c r="H51" s="47" t="s">
        <v>205</v>
      </c>
    </row>
    <row r="52" spans="1:8" ht="132" thickBot="1">
      <c r="A52" s="11" t="s">
        <v>51</v>
      </c>
      <c r="B52" s="6" t="s">
        <v>107</v>
      </c>
      <c r="C52" s="7" t="s">
        <v>105</v>
      </c>
      <c r="D52" s="48">
        <v>0.144394801608272</v>
      </c>
      <c r="E52" s="48">
        <v>12.040133893828479</v>
      </c>
      <c r="F52" s="48">
        <v>11.895739092220207</v>
      </c>
      <c r="G52" s="49">
        <v>8238.343042633975</v>
      </c>
      <c r="H52" s="47" t="s">
        <v>163</v>
      </c>
    </row>
    <row r="53" spans="1:8" ht="57" thickBot="1">
      <c r="A53" s="11" t="s">
        <v>52</v>
      </c>
      <c r="B53" s="6" t="s">
        <v>140</v>
      </c>
      <c r="C53" s="7" t="s">
        <v>105</v>
      </c>
      <c r="D53" s="48">
        <v>19.008163556786606</v>
      </c>
      <c r="E53" s="48">
        <v>9.784780736427512</v>
      </c>
      <c r="F53" s="48">
        <v>-9.223382820359094</v>
      </c>
      <c r="G53" s="49">
        <v>-48.52327155542604</v>
      </c>
      <c r="H53" s="47" t="s">
        <v>164</v>
      </c>
    </row>
    <row r="54" spans="1:8" ht="75.75" thickBot="1">
      <c r="A54" s="11" t="s">
        <v>53</v>
      </c>
      <c r="B54" s="6" t="s">
        <v>141</v>
      </c>
      <c r="C54" s="7" t="s">
        <v>105</v>
      </c>
      <c r="D54" s="48">
        <v>1.5692189442175262</v>
      </c>
      <c r="E54" s="48">
        <v>30.62760504495787</v>
      </c>
      <c r="F54" s="48">
        <v>29.058386100740346</v>
      </c>
      <c r="G54" s="49">
        <v>1851.7738527067038</v>
      </c>
      <c r="H54" s="47" t="s">
        <v>165</v>
      </c>
    </row>
    <row r="55" spans="1:8" ht="38.25" thickBot="1">
      <c r="A55" s="11" t="s">
        <v>54</v>
      </c>
      <c r="B55" s="6" t="s">
        <v>142</v>
      </c>
      <c r="C55" s="7" t="s">
        <v>105</v>
      </c>
      <c r="D55" s="48">
        <v>9.10363073194846</v>
      </c>
      <c r="E55" s="48">
        <v>10.502430681191315</v>
      </c>
      <c r="F55" s="48">
        <v>1.3987999492428553</v>
      </c>
      <c r="G55" s="49">
        <v>15.365297543691867</v>
      </c>
      <c r="H55" s="47" t="s">
        <v>206</v>
      </c>
    </row>
    <row r="56" spans="1:8" ht="75.75" thickBot="1">
      <c r="A56" s="11" t="s">
        <v>55</v>
      </c>
      <c r="B56" s="6" t="s">
        <v>143</v>
      </c>
      <c r="C56" s="7" t="s">
        <v>7</v>
      </c>
      <c r="D56" s="48">
        <v>180.5047036002655</v>
      </c>
      <c r="E56" s="48">
        <v>538.7366771215521</v>
      </c>
      <c r="F56" s="48">
        <v>358.23197352128665</v>
      </c>
      <c r="G56" s="49">
        <v>198.4612956760423</v>
      </c>
      <c r="H56" s="47" t="s">
        <v>207</v>
      </c>
    </row>
    <row r="57" spans="1:8" ht="56.25">
      <c r="A57" s="11" t="s">
        <v>56</v>
      </c>
      <c r="B57" s="6" t="s">
        <v>227</v>
      </c>
      <c r="C57" s="7" t="s">
        <v>7</v>
      </c>
      <c r="D57" s="48">
        <v>28.69585725634968</v>
      </c>
      <c r="E57" s="48">
        <v>67.75120702466847</v>
      </c>
      <c r="F57" s="48">
        <v>39.05534976831879</v>
      </c>
      <c r="G57" s="49">
        <v>136.10100377704106</v>
      </c>
      <c r="H57" s="40" t="s">
        <v>194</v>
      </c>
    </row>
    <row r="58" spans="1:8" ht="37.5">
      <c r="A58" s="11" t="s">
        <v>57</v>
      </c>
      <c r="B58" s="6" t="s">
        <v>144</v>
      </c>
      <c r="C58" s="7" t="s">
        <v>105</v>
      </c>
      <c r="D58" s="48">
        <v>13.637939447137288</v>
      </c>
      <c r="E58" s="48">
        <v>27.428548078878855</v>
      </c>
      <c r="F58" s="48">
        <v>13.790608631741566</v>
      </c>
      <c r="G58" s="49">
        <v>101.11944465801486</v>
      </c>
      <c r="H58" s="40" t="s">
        <v>166</v>
      </c>
    </row>
    <row r="59" spans="1:8" s="2" customFormat="1" ht="114.75" customHeight="1">
      <c r="A59" s="12" t="s">
        <v>4</v>
      </c>
      <c r="B59" s="4" t="s">
        <v>145</v>
      </c>
      <c r="C59" s="5" t="s">
        <v>105</v>
      </c>
      <c r="D59" s="50">
        <v>1931.498510753821</v>
      </c>
      <c r="E59" s="50">
        <v>2119.16751431554</v>
      </c>
      <c r="F59" s="50">
        <v>187.6690035617189</v>
      </c>
      <c r="G59" s="51">
        <v>9.716238584542111</v>
      </c>
      <c r="H59" s="40" t="s">
        <v>208</v>
      </c>
    </row>
    <row r="60" spans="1:8" s="13" customFormat="1" ht="18.75">
      <c r="A60" s="14" t="s">
        <v>25</v>
      </c>
      <c r="B60" s="15" t="s">
        <v>146</v>
      </c>
      <c r="C60" s="16" t="s">
        <v>105</v>
      </c>
      <c r="D60" s="56">
        <v>64559.49443999193</v>
      </c>
      <c r="E60" s="56">
        <v>66216.8625510485</v>
      </c>
      <c r="F60" s="56">
        <v>1657.3681110565667</v>
      </c>
      <c r="G60" s="24">
        <v>2.567194996542426</v>
      </c>
      <c r="H60" s="24"/>
    </row>
    <row r="61" spans="1:8" ht="18.75">
      <c r="A61" s="20" t="s">
        <v>26</v>
      </c>
      <c r="B61" s="21" t="s">
        <v>147</v>
      </c>
      <c r="C61" s="8" t="s">
        <v>105</v>
      </c>
      <c r="D61" s="48">
        <v>44307.075973153966</v>
      </c>
      <c r="E61" s="48">
        <v>41881.716604085566</v>
      </c>
      <c r="F61" s="48">
        <v>-2425.3593690683992</v>
      </c>
      <c r="G61" s="49">
        <v>-5.473977498623356</v>
      </c>
      <c r="H61" s="26"/>
    </row>
    <row r="62" spans="1:8" ht="18.75">
      <c r="A62" s="20" t="s">
        <v>32</v>
      </c>
      <c r="B62" s="21" t="s">
        <v>148</v>
      </c>
      <c r="C62" s="8" t="s">
        <v>105</v>
      </c>
      <c r="D62" s="48">
        <v>393199.291</v>
      </c>
      <c r="E62" s="48">
        <v>606423.662</v>
      </c>
      <c r="F62" s="48">
        <v>213224.37099999998</v>
      </c>
      <c r="G62" s="49">
        <v>54.228065991095605</v>
      </c>
      <c r="H62" s="26"/>
    </row>
    <row r="63" spans="1:8" ht="18.75">
      <c r="A63" s="20" t="s">
        <v>27</v>
      </c>
      <c r="B63" s="21" t="s">
        <v>149</v>
      </c>
      <c r="C63" s="8" t="s">
        <v>105</v>
      </c>
      <c r="D63" s="48">
        <v>108866.5704131459</v>
      </c>
      <c r="E63" s="48">
        <v>108098.57915513407</v>
      </c>
      <c r="F63" s="48">
        <v>-767.9912580118398</v>
      </c>
      <c r="G63" s="49">
        <v>-0.7054426855712848</v>
      </c>
      <c r="H63" s="30"/>
    </row>
    <row r="64" spans="1:8" ht="37.5">
      <c r="A64" s="20" t="s">
        <v>28</v>
      </c>
      <c r="B64" s="21" t="s">
        <v>151</v>
      </c>
      <c r="C64" s="8" t="s">
        <v>150</v>
      </c>
      <c r="D64" s="48">
        <v>43612.42303616201</v>
      </c>
      <c r="E64" s="48">
        <v>43338.655097096846</v>
      </c>
      <c r="F64" s="48">
        <v>-273.76793906516104</v>
      </c>
      <c r="G64" s="49">
        <v>-0.6277292569554334</v>
      </c>
      <c r="H64" s="30"/>
    </row>
    <row r="65" spans="1:8" ht="18.75">
      <c r="A65" s="67" t="s">
        <v>29</v>
      </c>
      <c r="B65" s="21" t="s">
        <v>152</v>
      </c>
      <c r="C65" s="8" t="s">
        <v>0</v>
      </c>
      <c r="D65" s="58">
        <v>0.06380076240492931</v>
      </c>
      <c r="E65" s="58">
        <v>0.06280330085186386</v>
      </c>
      <c r="F65" s="49">
        <v>-0.0009974615530654457</v>
      </c>
      <c r="G65" s="49">
        <v>-1.5634006796576756</v>
      </c>
      <c r="H65" s="70" t="s">
        <v>160</v>
      </c>
    </row>
    <row r="66" spans="1:8" ht="19.5" thickBot="1">
      <c r="A66" s="68"/>
      <c r="B66" s="21" t="s">
        <v>152</v>
      </c>
      <c r="C66" s="8" t="s">
        <v>150</v>
      </c>
      <c r="D66" s="59">
        <v>2972.13</v>
      </c>
      <c r="E66" s="59">
        <v>2904.204205</v>
      </c>
      <c r="F66" s="59">
        <v>-67.92579500000011</v>
      </c>
      <c r="G66" s="49">
        <v>-2.2854247627122675</v>
      </c>
      <c r="H66" s="71"/>
    </row>
    <row r="67" spans="1:8" ht="23.25" customHeight="1" thickBot="1">
      <c r="A67" s="20" t="s">
        <v>30</v>
      </c>
      <c r="B67" s="21" t="s">
        <v>59</v>
      </c>
      <c r="C67" s="8" t="s">
        <v>153</v>
      </c>
      <c r="D67" s="59">
        <v>2.496228432959968</v>
      </c>
      <c r="E67" s="59">
        <v>2.4942762739856073</v>
      </c>
      <c r="F67" s="59">
        <v>-0.0019521589743609624</v>
      </c>
      <c r="G67" s="48">
        <v>-0.07820434013909505</v>
      </c>
      <c r="H67" s="47"/>
    </row>
    <row r="68" spans="1:8" ht="18.75">
      <c r="A68" s="34"/>
      <c r="B68" s="35"/>
      <c r="C68" s="36"/>
      <c r="D68" s="37"/>
      <c r="E68" s="37"/>
      <c r="F68" s="37"/>
      <c r="G68" s="38"/>
      <c r="H68" s="39"/>
    </row>
    <row r="70" ht="18.75">
      <c r="A70" s="32"/>
    </row>
    <row r="71" ht="18.75">
      <c r="A71" s="32"/>
    </row>
    <row r="72" ht="18.75">
      <c r="A72" s="32"/>
    </row>
    <row r="73" ht="18.75">
      <c r="A73" s="32"/>
    </row>
    <row r="74" ht="18.75">
      <c r="A74" s="32"/>
    </row>
    <row r="75" ht="18.75">
      <c r="A75" s="32"/>
    </row>
    <row r="76" ht="18.75">
      <c r="A76" s="29"/>
    </row>
    <row r="77" spans="1:7" ht="18.75">
      <c r="A77" s="29"/>
      <c r="D77" s="77"/>
      <c r="E77" s="77"/>
      <c r="F77" s="77"/>
      <c r="G77" s="77"/>
    </row>
    <row r="78" spans="1:7" ht="22.5">
      <c r="A78" s="33"/>
      <c r="D78" s="77"/>
      <c r="E78" s="77"/>
      <c r="F78" s="77"/>
      <c r="G78" s="77"/>
    </row>
    <row r="79" spans="4:7" ht="18.75">
      <c r="D79" s="77"/>
      <c r="E79" s="77"/>
      <c r="F79" s="77"/>
      <c r="G79" s="77"/>
    </row>
    <row r="80" spans="1:7" ht="18.75">
      <c r="A80" s="32"/>
      <c r="D80" s="77"/>
      <c r="E80" s="77"/>
      <c r="F80" s="77"/>
      <c r="G80" s="77"/>
    </row>
    <row r="81" spans="1:7" ht="18.75">
      <c r="A81" s="32"/>
      <c r="D81" s="77"/>
      <c r="E81" s="77"/>
      <c r="F81" s="77"/>
      <c r="G81" s="77"/>
    </row>
    <row r="82" spans="4:7" ht="18.75">
      <c r="D82" s="77"/>
      <c r="E82" s="77"/>
      <c r="F82" s="77"/>
      <c r="G82" s="77"/>
    </row>
    <row r="83" spans="4:7" ht="18.75">
      <c r="D83" s="77"/>
      <c r="E83" s="77"/>
      <c r="F83" s="77"/>
      <c r="G83" s="77"/>
    </row>
    <row r="84" spans="4:7" ht="18.75">
      <c r="D84" s="77"/>
      <c r="E84" s="77"/>
      <c r="F84" s="77"/>
      <c r="G84" s="77"/>
    </row>
  </sheetData>
  <sheetProtection/>
  <mergeCells count="9">
    <mergeCell ref="H4:H5"/>
    <mergeCell ref="D4:D5"/>
    <mergeCell ref="F4:G4"/>
    <mergeCell ref="A65:A66"/>
    <mergeCell ref="A4:A5"/>
    <mergeCell ref="B4:B5"/>
    <mergeCell ref="C4:C5"/>
    <mergeCell ref="E4:E5"/>
    <mergeCell ref="H65:H66"/>
  </mergeCells>
  <printOptions/>
  <pageMargins left="0.4330708661417323" right="0.2755905511811024" top="0.3937007874015748" bottom="0.3937007874015748" header="0.1968503937007874" footer="0.1968503937007874"/>
  <pageSetup fitToHeight="1" fitToWidth="1" horizontalDpi="600" verticalDpi="600" orientation="portrait" paperSize="9" scale="20" r:id="rId1"/>
  <rowBreaks count="1" manualBreakCount="1">
    <brk id="45" max="7" man="1"/>
  </rowBreaks>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H80"/>
  <sheetViews>
    <sheetView showZeros="0" view="pageBreakPreview" zoomScale="55" zoomScaleNormal="80" zoomScaleSheetLayoutView="55"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5" sqref="A65:IV87"/>
    </sheetView>
  </sheetViews>
  <sheetFormatPr defaultColWidth="9.00390625" defaultRowHeight="12.75"/>
  <cols>
    <col min="1" max="1" width="10.625" style="9" customWidth="1"/>
    <col min="2" max="2" width="66.125" style="10" customWidth="1"/>
    <col min="3" max="3" width="16.375" style="10" customWidth="1"/>
    <col min="4" max="4" width="30.00390625" style="3" customWidth="1"/>
    <col min="5" max="5" width="27.25390625" style="3" customWidth="1"/>
    <col min="6" max="6" width="17.875" style="3" customWidth="1"/>
    <col min="7" max="7" width="13.25390625" style="3" bestFit="1" customWidth="1"/>
    <col min="8" max="8" width="90.125" style="3" customWidth="1"/>
    <col min="9" max="16384" width="9.125" style="1" customWidth="1"/>
  </cols>
  <sheetData>
    <row r="1" spans="1:8" ht="45.75" customHeight="1">
      <c r="A1" s="72" t="s">
        <v>209</v>
      </c>
      <c r="B1" s="72"/>
      <c r="C1" s="72"/>
      <c r="D1" s="72"/>
      <c r="E1" s="72"/>
      <c r="F1" s="72"/>
      <c r="G1" s="72"/>
      <c r="H1" s="72"/>
    </row>
    <row r="2" spans="1:8" ht="18.75">
      <c r="A2" s="2"/>
      <c r="B2" s="2"/>
      <c r="C2" s="2"/>
      <c r="D2" s="2"/>
      <c r="E2" s="2"/>
      <c r="F2" s="2"/>
      <c r="G2" s="2"/>
      <c r="H2" s="2"/>
    </row>
    <row r="3" spans="1:8" ht="18.75">
      <c r="A3" s="2"/>
      <c r="B3" s="2"/>
      <c r="C3" s="2"/>
      <c r="D3" s="2"/>
      <c r="E3" s="2"/>
      <c r="F3" s="46"/>
      <c r="G3" s="2"/>
      <c r="H3" s="2"/>
    </row>
    <row r="4" spans="1:8" s="17" customFormat="1" ht="49.5" customHeight="1">
      <c r="A4" s="69" t="s">
        <v>5</v>
      </c>
      <c r="B4" s="69" t="s">
        <v>99</v>
      </c>
      <c r="C4" s="69" t="s">
        <v>100</v>
      </c>
      <c r="D4" s="73" t="str">
        <f>передача!D4</f>
        <v> 2018 жылы бекітілген тарифтік смета (ТМРжБҚК  26.09.2018ж. №223-НҚ бұйрығы)</v>
      </c>
      <c r="E4" s="73" t="str">
        <f>передача!E4</f>
        <v> 2018 жылы тарифтік сметаны орындау (факт)</v>
      </c>
      <c r="F4" s="69" t="str">
        <f>передача!F4</f>
        <v>ауытқу</v>
      </c>
      <c r="G4" s="69"/>
      <c r="H4" s="63" t="str">
        <f>передача!H4</f>
        <v>ауытқу себептері</v>
      </c>
    </row>
    <row r="5" spans="1:8" s="18" customFormat="1" ht="49.5" customHeight="1">
      <c r="A5" s="69"/>
      <c r="B5" s="69"/>
      <c r="C5" s="69"/>
      <c r="D5" s="74"/>
      <c r="E5" s="74"/>
      <c r="F5" s="23" t="str">
        <f>передача!F5</f>
        <v>абс.</v>
      </c>
      <c r="G5" s="23" t="str">
        <f>передача!G5</f>
        <v>%</v>
      </c>
      <c r="H5" s="64"/>
    </row>
    <row r="6" spans="1:8" s="13" customFormat="1" ht="37.5">
      <c r="A6" s="14" t="s">
        <v>6</v>
      </c>
      <c r="B6" s="15" t="s">
        <v>103</v>
      </c>
      <c r="C6" s="16" t="s">
        <v>105</v>
      </c>
      <c r="D6" s="56">
        <v>8698.862895886903</v>
      </c>
      <c r="E6" s="56">
        <v>10621.658978268553</v>
      </c>
      <c r="F6" s="56">
        <v>1922.7960823816502</v>
      </c>
      <c r="G6" s="24">
        <v>22.103993422988765</v>
      </c>
      <c r="H6" s="24"/>
    </row>
    <row r="7" spans="1:8" s="2" customFormat="1" ht="18.75">
      <c r="A7" s="12" t="s">
        <v>31</v>
      </c>
      <c r="B7" s="4" t="s">
        <v>104</v>
      </c>
      <c r="C7" s="5" t="s">
        <v>7</v>
      </c>
      <c r="D7" s="50">
        <v>191.41422984208901</v>
      </c>
      <c r="E7" s="50">
        <v>249.95294946878641</v>
      </c>
      <c r="F7" s="50">
        <v>58.5387196266974</v>
      </c>
      <c r="G7" s="51">
        <v>30.5822193443978</v>
      </c>
      <c r="H7" s="40"/>
    </row>
    <row r="8" spans="1:8" ht="187.5">
      <c r="A8" s="11" t="s">
        <v>8</v>
      </c>
      <c r="B8" s="6" t="s">
        <v>106</v>
      </c>
      <c r="C8" s="7" t="s">
        <v>105</v>
      </c>
      <c r="D8" s="48">
        <v>69.43469728668704</v>
      </c>
      <c r="E8" s="48">
        <v>103.02570008239859</v>
      </c>
      <c r="F8" s="48">
        <v>33.591002795711546</v>
      </c>
      <c r="G8" s="49">
        <v>48.377834293737266</v>
      </c>
      <c r="H8" s="54" t="s">
        <v>210</v>
      </c>
    </row>
    <row r="9" spans="1:8" ht="131.25">
      <c r="A9" s="11" t="s">
        <v>9</v>
      </c>
      <c r="B9" s="6" t="s">
        <v>107</v>
      </c>
      <c r="C9" s="7" t="s">
        <v>105</v>
      </c>
      <c r="D9" s="48">
        <v>121.97953255540196</v>
      </c>
      <c r="E9" s="48">
        <v>146.9272493863878</v>
      </c>
      <c r="F9" s="48">
        <v>24.947716830985854</v>
      </c>
      <c r="G9" s="49">
        <v>20.452379434766925</v>
      </c>
      <c r="H9" s="54" t="s">
        <v>154</v>
      </c>
    </row>
    <row r="10" spans="1:8" s="2" customFormat="1" ht="37.5">
      <c r="A10" s="12" t="s">
        <v>98</v>
      </c>
      <c r="B10" s="4" t="s">
        <v>168</v>
      </c>
      <c r="C10" s="5" t="s">
        <v>105</v>
      </c>
      <c r="D10" s="42">
        <v>0</v>
      </c>
      <c r="E10" s="48">
        <v>145.50979128</v>
      </c>
      <c r="F10" s="48">
        <v>145.50979128</v>
      </c>
      <c r="G10" s="49"/>
      <c r="H10" s="45" t="s">
        <v>211</v>
      </c>
    </row>
    <row r="11" spans="1:8" s="2" customFormat="1" ht="18.75">
      <c r="A11" s="12" t="s">
        <v>2</v>
      </c>
      <c r="B11" s="4" t="s">
        <v>108</v>
      </c>
      <c r="C11" s="5" t="s">
        <v>7</v>
      </c>
      <c r="D11" s="50">
        <v>2845.636863832388</v>
      </c>
      <c r="E11" s="50">
        <v>2880.022296018519</v>
      </c>
      <c r="F11" s="50">
        <v>34.385432186130856</v>
      </c>
      <c r="G11" s="49">
        <v>1.2083562953223037</v>
      </c>
      <c r="H11" s="40"/>
    </row>
    <row r="12" spans="1:8" ht="61.5" customHeight="1">
      <c r="A12" s="11" t="s">
        <v>33</v>
      </c>
      <c r="B12" s="6" t="s">
        <v>109</v>
      </c>
      <c r="C12" s="7" t="s">
        <v>7</v>
      </c>
      <c r="D12" s="48">
        <v>2598.200314667592</v>
      </c>
      <c r="E12" s="48">
        <v>2617.012536136773</v>
      </c>
      <c r="F12" s="48">
        <v>18.812221469181168</v>
      </c>
      <c r="G12" s="49">
        <v>0.7240481560632901</v>
      </c>
      <c r="H12" s="52" t="s">
        <v>182</v>
      </c>
    </row>
    <row r="13" spans="1:8" ht="54.75" customHeight="1">
      <c r="A13" s="11" t="s">
        <v>34</v>
      </c>
      <c r="B13" s="6" t="s">
        <v>179</v>
      </c>
      <c r="C13" s="7" t="s">
        <v>7</v>
      </c>
      <c r="D13" s="48">
        <v>247.4365491647961</v>
      </c>
      <c r="E13" s="48">
        <v>263.00975988174577</v>
      </c>
      <c r="F13" s="48">
        <v>15.57321071694966</v>
      </c>
      <c r="G13" s="49">
        <v>6.293819878072142</v>
      </c>
      <c r="H13" s="52" t="s">
        <v>182</v>
      </c>
    </row>
    <row r="14" spans="1:8" ht="57" customHeight="1">
      <c r="A14" s="11" t="s">
        <v>236</v>
      </c>
      <c r="B14" s="6" t="s">
        <v>110</v>
      </c>
      <c r="C14" s="7" t="s">
        <v>7</v>
      </c>
      <c r="D14" s="48">
        <v>95.44183075674209</v>
      </c>
      <c r="E14" s="48">
        <v>104.7333653700335</v>
      </c>
      <c r="F14" s="48">
        <v>9.291534613291404</v>
      </c>
      <c r="G14" s="49">
        <v>9.735285398048646</v>
      </c>
      <c r="H14" s="54"/>
    </row>
    <row r="15" spans="1:8" ht="53.25" customHeight="1">
      <c r="A15" s="11" t="s">
        <v>181</v>
      </c>
      <c r="B15" s="6" t="s">
        <v>180</v>
      </c>
      <c r="C15" s="7" t="s">
        <v>7</v>
      </c>
      <c r="D15" s="48">
        <v>151.994718408054</v>
      </c>
      <c r="E15" s="48">
        <v>158.27639451171225</v>
      </c>
      <c r="F15" s="48">
        <v>6.281676103658242</v>
      </c>
      <c r="G15" s="49">
        <v>4.132825251726246</v>
      </c>
      <c r="H15" s="54"/>
    </row>
    <row r="16" spans="1:8" s="2" customFormat="1" ht="18.75">
      <c r="A16" s="12" t="s">
        <v>10</v>
      </c>
      <c r="B16" s="4" t="s">
        <v>111</v>
      </c>
      <c r="C16" s="5" t="s">
        <v>7</v>
      </c>
      <c r="D16" s="50">
        <v>156.17579949600406</v>
      </c>
      <c r="E16" s="50">
        <v>235.73350548011732</v>
      </c>
      <c r="F16" s="50">
        <v>79.55770598411326</v>
      </c>
      <c r="G16" s="51">
        <v>50.94112291459655</v>
      </c>
      <c r="H16" s="40"/>
    </row>
    <row r="17" spans="1:8" ht="93.75">
      <c r="A17" s="11" t="s">
        <v>11</v>
      </c>
      <c r="B17" s="6" t="s">
        <v>112</v>
      </c>
      <c r="C17" s="7" t="s">
        <v>7</v>
      </c>
      <c r="D17" s="48">
        <v>156.17579949600406</v>
      </c>
      <c r="E17" s="48">
        <v>235.73350548011732</v>
      </c>
      <c r="F17" s="48">
        <v>79.55770598411326</v>
      </c>
      <c r="G17" s="49">
        <v>50.94112291459655</v>
      </c>
      <c r="H17" s="30" t="s">
        <v>183</v>
      </c>
    </row>
    <row r="18" spans="1:8" s="2" customFormat="1" ht="75">
      <c r="A18" s="12" t="s">
        <v>12</v>
      </c>
      <c r="B18" s="4" t="s">
        <v>113</v>
      </c>
      <c r="C18" s="5" t="s">
        <v>105</v>
      </c>
      <c r="D18" s="50">
        <v>3701.050785484986</v>
      </c>
      <c r="E18" s="50">
        <v>4468.07931871674</v>
      </c>
      <c r="F18" s="50">
        <v>767.028533231754</v>
      </c>
      <c r="G18" s="51">
        <v>20.72461518874408</v>
      </c>
      <c r="H18" s="40" t="s">
        <v>155</v>
      </c>
    </row>
    <row r="19" spans="1:8" s="2" customFormat="1" ht="131.25">
      <c r="A19" s="12" t="s">
        <v>13</v>
      </c>
      <c r="B19" s="4" t="s">
        <v>114</v>
      </c>
      <c r="C19" s="5" t="s">
        <v>105</v>
      </c>
      <c r="D19" s="50">
        <v>0</v>
      </c>
      <c r="E19" s="50">
        <v>3.505843639852647</v>
      </c>
      <c r="F19" s="50">
        <v>3.505843639852647</v>
      </c>
      <c r="G19" s="51"/>
      <c r="H19" s="40" t="s">
        <v>212</v>
      </c>
    </row>
    <row r="20" spans="1:8" s="2" customFormat="1" ht="18.75">
      <c r="A20" s="12" t="s">
        <v>14</v>
      </c>
      <c r="B20" s="4" t="s">
        <v>115</v>
      </c>
      <c r="C20" s="5" t="s">
        <v>7</v>
      </c>
      <c r="D20" s="50">
        <v>1272.1874900676294</v>
      </c>
      <c r="E20" s="50">
        <v>1731.7727419999417</v>
      </c>
      <c r="F20" s="50">
        <v>459.5852519323123</v>
      </c>
      <c r="G20" s="51">
        <v>36.12559119787295</v>
      </c>
      <c r="H20" s="40"/>
    </row>
    <row r="21" spans="1:8" ht="56.25">
      <c r="A21" s="11" t="s">
        <v>61</v>
      </c>
      <c r="B21" s="6" t="s">
        <v>116</v>
      </c>
      <c r="C21" s="7" t="s">
        <v>7</v>
      </c>
      <c r="D21" s="48">
        <v>106.75553573114911</v>
      </c>
      <c r="E21" s="48">
        <v>92.62823431962623</v>
      </c>
      <c r="F21" s="48">
        <v>-14.127301411522879</v>
      </c>
      <c r="G21" s="49">
        <v>-13.23331976629369</v>
      </c>
      <c r="H21" s="40" t="s">
        <v>187</v>
      </c>
    </row>
    <row r="22" spans="1:8" ht="75">
      <c r="A22" s="11" t="s">
        <v>62</v>
      </c>
      <c r="B22" s="6" t="s">
        <v>117</v>
      </c>
      <c r="C22" s="7" t="s">
        <v>105</v>
      </c>
      <c r="D22" s="48">
        <v>135.1830636766769</v>
      </c>
      <c r="E22" s="48">
        <v>145.0967747875966</v>
      </c>
      <c r="F22" s="48">
        <v>9.913711110919678</v>
      </c>
      <c r="G22" s="49">
        <v>7.33354522474113</v>
      </c>
      <c r="H22" s="40" t="s">
        <v>188</v>
      </c>
    </row>
    <row r="23" spans="1:8" ht="37.5">
      <c r="A23" s="11" t="s">
        <v>63</v>
      </c>
      <c r="B23" s="6" t="s">
        <v>118</v>
      </c>
      <c r="C23" s="7" t="s">
        <v>105</v>
      </c>
      <c r="D23" s="48">
        <v>4.5009005301889475</v>
      </c>
      <c r="E23" s="48">
        <v>10.253076777374057</v>
      </c>
      <c r="F23" s="48">
        <v>5.752176247185109</v>
      </c>
      <c r="G23" s="49">
        <v>127.80056365617202</v>
      </c>
      <c r="H23" s="30" t="s">
        <v>189</v>
      </c>
    </row>
    <row r="24" spans="1:8" ht="57" thickBot="1">
      <c r="A24" s="11" t="s">
        <v>64</v>
      </c>
      <c r="B24" s="6" t="s">
        <v>119</v>
      </c>
      <c r="C24" s="7" t="s">
        <v>105</v>
      </c>
      <c r="D24" s="48">
        <v>115.6888681295172</v>
      </c>
      <c r="E24" s="48">
        <v>167.87238688667455</v>
      </c>
      <c r="F24" s="48">
        <v>52.183518757157344</v>
      </c>
      <c r="G24" s="49">
        <v>45.1067761322864</v>
      </c>
      <c r="H24" s="47" t="s">
        <v>190</v>
      </c>
    </row>
    <row r="25" spans="1:8" ht="38.25" thickBot="1">
      <c r="A25" s="11" t="s">
        <v>213</v>
      </c>
      <c r="B25" s="6" t="s">
        <v>120</v>
      </c>
      <c r="C25" s="7" t="s">
        <v>105</v>
      </c>
      <c r="D25" s="48">
        <v>275.02245937011634</v>
      </c>
      <c r="E25" s="48">
        <v>316.7542048608814</v>
      </c>
      <c r="F25" s="48">
        <v>41.731745490765036</v>
      </c>
      <c r="G25" s="49">
        <v>15.173940916077626</v>
      </c>
      <c r="H25" s="47" t="s">
        <v>191</v>
      </c>
    </row>
    <row r="26" spans="1:8" ht="94.5" thickBot="1">
      <c r="A26" s="11" t="s">
        <v>214</v>
      </c>
      <c r="B26" s="6" t="s">
        <v>170</v>
      </c>
      <c r="C26" s="7" t="s">
        <v>105</v>
      </c>
      <c r="D26" s="48">
        <v>4.73486592039906</v>
      </c>
      <c r="E26" s="48">
        <v>4.861860001127012</v>
      </c>
      <c r="F26" s="48">
        <v>0.12699408072795215</v>
      </c>
      <c r="G26" s="49">
        <v>2.682105108421922</v>
      </c>
      <c r="H26" s="47" t="s">
        <v>156</v>
      </c>
    </row>
    <row r="27" spans="1:8" ht="75">
      <c r="A27" s="11" t="s">
        <v>215</v>
      </c>
      <c r="B27" s="6" t="s">
        <v>121</v>
      </c>
      <c r="C27" s="7" t="s">
        <v>105</v>
      </c>
      <c r="D27" s="48">
        <v>630.3017967095817</v>
      </c>
      <c r="E27" s="48">
        <v>994.306204366662</v>
      </c>
      <c r="F27" s="48">
        <v>364.00440765708026</v>
      </c>
      <c r="G27" s="49">
        <v>57.75081231837248</v>
      </c>
      <c r="H27" s="40" t="s">
        <v>192</v>
      </c>
    </row>
    <row r="28" spans="1:8" s="2" customFormat="1" ht="18.75">
      <c r="A28" s="12" t="s">
        <v>15</v>
      </c>
      <c r="B28" s="4" t="s">
        <v>122</v>
      </c>
      <c r="C28" s="5" t="s">
        <v>105</v>
      </c>
      <c r="D28" s="50">
        <v>532.3977271638064</v>
      </c>
      <c r="E28" s="50">
        <v>907.0825316645951</v>
      </c>
      <c r="F28" s="50">
        <v>374.6848045007887</v>
      </c>
      <c r="G28" s="51">
        <v>70.37686026512787</v>
      </c>
      <c r="H28" s="40"/>
    </row>
    <row r="29" spans="1:8" ht="37.5">
      <c r="A29" s="11" t="s">
        <v>35</v>
      </c>
      <c r="B29" s="6" t="s">
        <v>123</v>
      </c>
      <c r="C29" s="7" t="s">
        <v>105</v>
      </c>
      <c r="D29" s="48">
        <v>327.7256607186376</v>
      </c>
      <c r="E29" s="48">
        <v>433.15481641126786</v>
      </c>
      <c r="F29" s="48">
        <v>105.42915569263027</v>
      </c>
      <c r="G29" s="49">
        <v>32.169942219795956</v>
      </c>
      <c r="H29" s="40" t="s">
        <v>157</v>
      </c>
    </row>
    <row r="30" spans="1:8" ht="131.25">
      <c r="A30" s="11" t="s">
        <v>36</v>
      </c>
      <c r="B30" s="6" t="s">
        <v>124</v>
      </c>
      <c r="C30" s="7" t="s">
        <v>105</v>
      </c>
      <c r="D30" s="48">
        <v>117.3945661362908</v>
      </c>
      <c r="E30" s="48">
        <v>205.70820086647817</v>
      </c>
      <c r="F30" s="48">
        <v>88.31363473018736</v>
      </c>
      <c r="G30" s="49">
        <v>75.22804303195642</v>
      </c>
      <c r="H30" s="40" t="s">
        <v>193</v>
      </c>
    </row>
    <row r="31" spans="1:8" ht="56.25">
      <c r="A31" s="11" t="s">
        <v>37</v>
      </c>
      <c r="B31" s="6" t="s">
        <v>125</v>
      </c>
      <c r="C31" s="7" t="s">
        <v>105</v>
      </c>
      <c r="D31" s="48">
        <v>51.99677320061215</v>
      </c>
      <c r="E31" s="48">
        <v>65.72023779924848</v>
      </c>
      <c r="F31" s="48">
        <v>13.723464598636333</v>
      </c>
      <c r="G31" s="49">
        <v>26.392915855930028</v>
      </c>
      <c r="H31" s="40" t="s">
        <v>194</v>
      </c>
    </row>
    <row r="32" spans="1:8" ht="37.5">
      <c r="A32" s="11" t="s">
        <v>38</v>
      </c>
      <c r="B32" s="6" t="s">
        <v>126</v>
      </c>
      <c r="C32" s="7" t="s">
        <v>105</v>
      </c>
      <c r="D32" s="48">
        <v>35.28072710826587</v>
      </c>
      <c r="E32" s="48">
        <v>202.49927658760055</v>
      </c>
      <c r="F32" s="48">
        <v>167.21854947933468</v>
      </c>
      <c r="G32" s="49">
        <v>473.9657121186634</v>
      </c>
      <c r="H32" s="40" t="s">
        <v>196</v>
      </c>
    </row>
    <row r="33" spans="1:8" s="19" customFormat="1" ht="18.75">
      <c r="A33" s="14" t="s">
        <v>21</v>
      </c>
      <c r="B33" s="15" t="s">
        <v>127</v>
      </c>
      <c r="C33" s="16" t="s">
        <v>7</v>
      </c>
      <c r="D33" s="56">
        <v>3811.305131786632</v>
      </c>
      <c r="E33" s="56">
        <v>4751.697595317274</v>
      </c>
      <c r="F33" s="56">
        <v>940.3924635306421</v>
      </c>
      <c r="G33" s="24">
        <v>24.67376478696714</v>
      </c>
      <c r="H33" s="43"/>
    </row>
    <row r="34" spans="1:8" s="2" customFormat="1" ht="37.5">
      <c r="A34" s="12" t="s">
        <v>16</v>
      </c>
      <c r="B34" s="4" t="s">
        <v>128</v>
      </c>
      <c r="C34" s="5" t="s">
        <v>7</v>
      </c>
      <c r="D34" s="50">
        <v>3125.3982506212665</v>
      </c>
      <c r="E34" s="50">
        <v>3999.1463651100903</v>
      </c>
      <c r="F34" s="50">
        <v>873.7481144888238</v>
      </c>
      <c r="G34" s="51">
        <v>27.95637689741268</v>
      </c>
      <c r="H34" s="40"/>
    </row>
    <row r="35" spans="1:8" ht="47.25" customHeight="1">
      <c r="A35" s="11" t="s">
        <v>17</v>
      </c>
      <c r="B35" s="6" t="s">
        <v>129</v>
      </c>
      <c r="C35" s="7" t="s">
        <v>105</v>
      </c>
      <c r="D35" s="48">
        <v>880.0985353201302</v>
      </c>
      <c r="E35" s="48">
        <v>885.9088826710705</v>
      </c>
      <c r="F35" s="48">
        <v>5.810347350940333</v>
      </c>
      <c r="G35" s="49">
        <v>0.6601928213443529</v>
      </c>
      <c r="H35" s="52" t="s">
        <v>182</v>
      </c>
    </row>
    <row r="36" spans="1:8" ht="37.5">
      <c r="A36" s="11" t="s">
        <v>18</v>
      </c>
      <c r="B36" s="6" t="s">
        <v>179</v>
      </c>
      <c r="C36" s="7" t="s">
        <v>105</v>
      </c>
      <c r="D36" s="48">
        <v>87.1297549966929</v>
      </c>
      <c r="E36" s="48">
        <v>88.3456427084426</v>
      </c>
      <c r="F36" s="48">
        <v>1.2158877117497013</v>
      </c>
      <c r="G36" s="49">
        <v>1.3954907962220773</v>
      </c>
      <c r="H36" s="52" t="s">
        <v>182</v>
      </c>
    </row>
    <row r="37" spans="1:8" ht="18.75">
      <c r="A37" s="11" t="s">
        <v>222</v>
      </c>
      <c r="B37" s="6" t="s">
        <v>110</v>
      </c>
      <c r="C37" s="7" t="s">
        <v>105</v>
      </c>
      <c r="D37" s="48">
        <v>35.64399068046527</v>
      </c>
      <c r="E37" s="48">
        <v>36.244893965026684</v>
      </c>
      <c r="F37" s="48">
        <v>0.6009032845614115</v>
      </c>
      <c r="G37" s="49">
        <v>1.685847384341102</v>
      </c>
      <c r="H37" s="40"/>
    </row>
    <row r="38" spans="1:8" ht="18.75">
      <c r="A38" s="11" t="s">
        <v>223</v>
      </c>
      <c r="B38" s="6" t="s">
        <v>197</v>
      </c>
      <c r="C38" s="7"/>
      <c r="D38" s="48">
        <v>51.48576431622763</v>
      </c>
      <c r="E38" s="48">
        <v>52.10074874341591</v>
      </c>
      <c r="F38" s="48">
        <v>0.6149844271882827</v>
      </c>
      <c r="G38" s="49">
        <v>1.1944746967550657</v>
      </c>
      <c r="H38" s="40"/>
    </row>
    <row r="39" spans="1:8" ht="37.5">
      <c r="A39" s="11" t="s">
        <v>19</v>
      </c>
      <c r="B39" s="6" t="s">
        <v>130</v>
      </c>
      <c r="C39" s="7" t="s">
        <v>105</v>
      </c>
      <c r="D39" s="48">
        <v>1555.9407033554442</v>
      </c>
      <c r="E39" s="48">
        <v>1882.219486871929</v>
      </c>
      <c r="F39" s="48">
        <v>326.27878351648474</v>
      </c>
      <c r="G39" s="49">
        <v>20.96987261872205</v>
      </c>
      <c r="H39" s="40" t="s">
        <v>199</v>
      </c>
    </row>
    <row r="40" spans="1:8" ht="56.25">
      <c r="A40" s="11" t="s">
        <v>20</v>
      </c>
      <c r="B40" s="6" t="s">
        <v>224</v>
      </c>
      <c r="C40" s="7"/>
      <c r="D40" s="48">
        <v>248.0261399163851</v>
      </c>
      <c r="E40" s="48">
        <v>209.52633469292556</v>
      </c>
      <c r="F40" s="48">
        <v>-38.49980522345953</v>
      </c>
      <c r="G40" s="49">
        <v>-15.522478895344918</v>
      </c>
      <c r="H40" s="40" t="s">
        <v>200</v>
      </c>
    </row>
    <row r="41" spans="1:8" ht="57" thickBot="1">
      <c r="A41" s="11" t="s">
        <v>216</v>
      </c>
      <c r="B41" s="6" t="s">
        <v>117</v>
      </c>
      <c r="C41" s="7" t="s">
        <v>105</v>
      </c>
      <c r="D41" s="48">
        <v>6.8458324704774505</v>
      </c>
      <c r="E41" s="48">
        <v>7.708828914321411</v>
      </c>
      <c r="F41" s="48">
        <v>0.8629964438439606</v>
      </c>
      <c r="G41" s="49">
        <v>12.60615779842145</v>
      </c>
      <c r="H41" s="47" t="s">
        <v>158</v>
      </c>
    </row>
    <row r="42" spans="1:8" ht="57" thickBot="1">
      <c r="A42" s="11" t="s">
        <v>217</v>
      </c>
      <c r="B42" s="6" t="s">
        <v>132</v>
      </c>
      <c r="C42" s="7" t="s">
        <v>105</v>
      </c>
      <c r="D42" s="48">
        <v>16.370975525779716</v>
      </c>
      <c r="E42" s="48">
        <v>34.74571219833952</v>
      </c>
      <c r="F42" s="48">
        <v>18.374736672559802</v>
      </c>
      <c r="G42" s="49">
        <v>112.23971744154596</v>
      </c>
      <c r="H42" s="47" t="s">
        <v>159</v>
      </c>
    </row>
    <row r="43" spans="1:8" ht="75">
      <c r="A43" s="11" t="s">
        <v>218</v>
      </c>
      <c r="B43" s="6" t="s">
        <v>133</v>
      </c>
      <c r="C43" s="7" t="s">
        <v>105</v>
      </c>
      <c r="D43" s="48">
        <v>47.82824164806763</v>
      </c>
      <c r="E43" s="48">
        <v>51.20562722412696</v>
      </c>
      <c r="F43" s="48">
        <v>3.377385576059325</v>
      </c>
      <c r="G43" s="49">
        <v>7.061488065798002</v>
      </c>
      <c r="H43" s="40" t="s">
        <v>161</v>
      </c>
    </row>
    <row r="44" spans="1:8" ht="243.75">
      <c r="A44" s="11" t="s">
        <v>219</v>
      </c>
      <c r="B44" s="6" t="s">
        <v>134</v>
      </c>
      <c r="C44" s="7" t="s">
        <v>105</v>
      </c>
      <c r="D44" s="48">
        <v>21.476543164296025</v>
      </c>
      <c r="E44" s="48">
        <v>66.70967169379632</v>
      </c>
      <c r="F44" s="48">
        <v>45.2331285295003</v>
      </c>
      <c r="G44" s="49">
        <v>210.61643013713092</v>
      </c>
      <c r="H44" s="40" t="s">
        <v>201</v>
      </c>
    </row>
    <row r="45" spans="1:8" ht="75.75" thickBot="1">
      <c r="A45" s="11" t="s">
        <v>220</v>
      </c>
      <c r="B45" s="6" t="s">
        <v>135</v>
      </c>
      <c r="C45" s="7" t="s">
        <v>105</v>
      </c>
      <c r="D45" s="48">
        <v>1.174933951744915</v>
      </c>
      <c r="E45" s="48">
        <v>1.4656148778024085</v>
      </c>
      <c r="F45" s="48">
        <v>0.2906809260574934</v>
      </c>
      <c r="G45" s="49">
        <v>24.740192895591974</v>
      </c>
      <c r="H45" s="47" t="s">
        <v>202</v>
      </c>
    </row>
    <row r="46" spans="1:8" ht="19.5" thickBot="1">
      <c r="A46" s="11" t="s">
        <v>221</v>
      </c>
      <c r="B46" s="6" t="s">
        <v>136</v>
      </c>
      <c r="C46" s="7" t="s">
        <v>7</v>
      </c>
      <c r="D46" s="48">
        <v>14.023596623862774</v>
      </c>
      <c r="E46" s="48">
        <v>14.260792563853256</v>
      </c>
      <c r="F46" s="48">
        <v>0.23719593999048172</v>
      </c>
      <c r="G46" s="49">
        <v>1.6914058950245732</v>
      </c>
      <c r="H46" s="47" t="s">
        <v>162</v>
      </c>
    </row>
    <row r="47" spans="1:8" ht="18.75">
      <c r="A47" s="60">
        <v>43778</v>
      </c>
      <c r="B47" s="6" t="s">
        <v>137</v>
      </c>
      <c r="C47" s="7" t="s">
        <v>105</v>
      </c>
      <c r="D47" s="48">
        <v>246.48299364838556</v>
      </c>
      <c r="E47" s="48">
        <v>757.0497706934834</v>
      </c>
      <c r="F47" s="48">
        <v>510.56677704509787</v>
      </c>
      <c r="G47" s="49">
        <v>207.14077246782983</v>
      </c>
      <c r="H47" s="40"/>
    </row>
    <row r="48" spans="1:8" ht="57" thickBot="1">
      <c r="A48" s="11" t="s">
        <v>65</v>
      </c>
      <c r="B48" s="6" t="s">
        <v>111</v>
      </c>
      <c r="C48" s="7" t="s">
        <v>105</v>
      </c>
      <c r="D48" s="48">
        <v>2.8093436297175027</v>
      </c>
      <c r="E48" s="48">
        <v>5.202252295851989</v>
      </c>
      <c r="F48" s="48">
        <v>2.392908666134486</v>
      </c>
      <c r="G48" s="49">
        <v>85.17678794512966</v>
      </c>
      <c r="H48" s="47" t="s">
        <v>203</v>
      </c>
    </row>
    <row r="49" spans="1:8" ht="188.25" thickBot="1">
      <c r="A49" s="11" t="s">
        <v>66</v>
      </c>
      <c r="B49" s="6" t="s">
        <v>138</v>
      </c>
      <c r="C49" s="7" t="s">
        <v>105</v>
      </c>
      <c r="D49" s="48">
        <v>71.15439674941342</v>
      </c>
      <c r="E49" s="48">
        <v>341.79443661106694</v>
      </c>
      <c r="F49" s="48">
        <v>270.6400398616535</v>
      </c>
      <c r="G49" s="49">
        <v>380.3560317077449</v>
      </c>
      <c r="H49" s="47" t="s">
        <v>225</v>
      </c>
    </row>
    <row r="50" spans="1:8" ht="113.25" thickBot="1">
      <c r="A50" s="11" t="s">
        <v>67</v>
      </c>
      <c r="B50" s="6" t="s">
        <v>139</v>
      </c>
      <c r="C50" s="7" t="s">
        <v>105</v>
      </c>
      <c r="D50" s="48">
        <v>7.62856698192872</v>
      </c>
      <c r="E50" s="48">
        <v>18.56780419834448</v>
      </c>
      <c r="F50" s="48">
        <v>10.939237216415759</v>
      </c>
      <c r="G50" s="49">
        <v>143.39832425053976</v>
      </c>
      <c r="H50" s="47" t="s">
        <v>205</v>
      </c>
    </row>
    <row r="51" spans="1:8" ht="132" thickBot="1">
      <c r="A51" s="11" t="s">
        <v>68</v>
      </c>
      <c r="B51" s="6" t="s">
        <v>107</v>
      </c>
      <c r="C51" s="7" t="s">
        <v>105</v>
      </c>
      <c r="D51" s="48">
        <v>0.07622655818972777</v>
      </c>
      <c r="E51" s="48">
        <v>6.356031911452503</v>
      </c>
      <c r="F51" s="48">
        <v>6.279805353262775</v>
      </c>
      <c r="G51" s="49">
        <v>8238.343042633973</v>
      </c>
      <c r="H51" s="47" t="s">
        <v>163</v>
      </c>
    </row>
    <row r="52" spans="1:8" ht="57" thickBot="1">
      <c r="A52" s="11" t="s">
        <v>69</v>
      </c>
      <c r="B52" s="6" t="s">
        <v>140</v>
      </c>
      <c r="C52" s="7" t="s">
        <v>105</v>
      </c>
      <c r="D52" s="48">
        <v>12.494952929489562</v>
      </c>
      <c r="E52" s="48">
        <v>5.507929711931924</v>
      </c>
      <c r="F52" s="48">
        <v>-6.987023217557638</v>
      </c>
      <c r="G52" s="49">
        <v>-55.918763815967964</v>
      </c>
      <c r="H52" s="47" t="s">
        <v>164</v>
      </c>
    </row>
    <row r="53" spans="1:8" ht="75.75" thickBot="1">
      <c r="A53" s="11" t="s">
        <v>70</v>
      </c>
      <c r="B53" s="6" t="s">
        <v>141</v>
      </c>
      <c r="C53" s="7" t="s">
        <v>105</v>
      </c>
      <c r="D53" s="48">
        <v>1.0315208402686946</v>
      </c>
      <c r="E53" s="48">
        <v>17.240518758321308</v>
      </c>
      <c r="F53" s="48">
        <v>16.208997918052614</v>
      </c>
      <c r="G53" s="49">
        <v>1571.368922980793</v>
      </c>
      <c r="H53" s="47" t="s">
        <v>165</v>
      </c>
    </row>
    <row r="54" spans="1:8" ht="38.25" thickBot="1">
      <c r="A54" s="11" t="s">
        <v>71</v>
      </c>
      <c r="B54" s="6" t="s">
        <v>142</v>
      </c>
      <c r="C54" s="7" t="s">
        <v>105</v>
      </c>
      <c r="D54" s="48">
        <v>4.8058408612883845</v>
      </c>
      <c r="E54" s="48">
        <v>5.544272609101669</v>
      </c>
      <c r="F54" s="48">
        <v>0.7384317478132845</v>
      </c>
      <c r="G54" s="49">
        <v>15.365297543691867</v>
      </c>
      <c r="H54" s="47" t="s">
        <v>206</v>
      </c>
    </row>
    <row r="55" spans="1:8" ht="75.75" thickBot="1">
      <c r="A55" s="11" t="s">
        <v>72</v>
      </c>
      <c r="B55" s="6" t="s">
        <v>143</v>
      </c>
      <c r="C55" s="7" t="s">
        <v>7</v>
      </c>
      <c r="D55" s="48">
        <v>118.65416500120149</v>
      </c>
      <c r="E55" s="48">
        <v>303.25909499211343</v>
      </c>
      <c r="F55" s="48">
        <v>184.60492999091196</v>
      </c>
      <c r="G55" s="49">
        <v>155.58234301260526</v>
      </c>
      <c r="H55" s="47" t="s">
        <v>207</v>
      </c>
    </row>
    <row r="56" spans="1:8" ht="56.25">
      <c r="A56" s="11" t="s">
        <v>73</v>
      </c>
      <c r="B56" s="6" t="s">
        <v>226</v>
      </c>
      <c r="C56" s="7" t="s">
        <v>7</v>
      </c>
      <c r="D56" s="48">
        <v>18.86312607834354</v>
      </c>
      <c r="E56" s="48">
        <v>38.137685068522934</v>
      </c>
      <c r="F56" s="48">
        <v>19.274558990179393</v>
      </c>
      <c r="G56" s="49">
        <v>102.18114913788446</v>
      </c>
      <c r="H56" s="40" t="s">
        <v>194</v>
      </c>
    </row>
    <row r="57" spans="1:8" ht="37.5">
      <c r="A57" s="11" t="s">
        <v>74</v>
      </c>
      <c r="B57" s="6" t="s">
        <v>144</v>
      </c>
      <c r="C57" s="7" t="s">
        <v>105</v>
      </c>
      <c r="D57" s="48">
        <v>8.964854018544491</v>
      </c>
      <c r="E57" s="48">
        <v>15.439744536776244</v>
      </c>
      <c r="F57" s="48">
        <v>6.474890518231753</v>
      </c>
      <c r="G57" s="49">
        <v>72.22527555761579</v>
      </c>
      <c r="H57" s="40" t="s">
        <v>166</v>
      </c>
    </row>
    <row r="58" spans="1:8" s="2" customFormat="1" ht="93.75">
      <c r="A58" s="12" t="s">
        <v>3</v>
      </c>
      <c r="B58" s="4" t="s">
        <v>145</v>
      </c>
      <c r="C58" s="5" t="s">
        <v>105</v>
      </c>
      <c r="D58" s="50">
        <v>685.9068811653653</v>
      </c>
      <c r="E58" s="50">
        <v>752.5512302071841</v>
      </c>
      <c r="F58" s="50">
        <v>66.64434904181871</v>
      </c>
      <c r="G58" s="51">
        <v>9.716238584542111</v>
      </c>
      <c r="H58" s="40" t="s">
        <v>208</v>
      </c>
    </row>
    <row r="59" spans="1:8" s="13" customFormat="1" ht="18.75">
      <c r="A59" s="14" t="s">
        <v>25</v>
      </c>
      <c r="B59" s="15" t="s">
        <v>146</v>
      </c>
      <c r="C59" s="16" t="s">
        <v>105</v>
      </c>
      <c r="D59" s="56">
        <v>12510.168027673535</v>
      </c>
      <c r="E59" s="56">
        <v>15373.356573585828</v>
      </c>
      <c r="F59" s="56">
        <v>2863.188545912293</v>
      </c>
      <c r="G59" s="24">
        <v>22.88689120384859</v>
      </c>
      <c r="H59" s="24"/>
    </row>
    <row r="60" spans="1:8" ht="18.75">
      <c r="A60" s="20" t="s">
        <v>26</v>
      </c>
      <c r="B60" s="21" t="s">
        <v>147</v>
      </c>
      <c r="C60" s="8" t="s">
        <v>105</v>
      </c>
      <c r="D60" s="48">
        <v>9979.485313249574</v>
      </c>
      <c r="E60" s="48">
        <v>8452.236979131212</v>
      </c>
      <c r="F60" s="48">
        <v>-1527.2483341183615</v>
      </c>
      <c r="G60" s="49">
        <v>-15.303878769085046</v>
      </c>
      <c r="H60" s="26"/>
    </row>
    <row r="61" spans="1:8" ht="37.5">
      <c r="A61" s="20" t="s">
        <v>32</v>
      </c>
      <c r="B61" s="21" t="s">
        <v>148</v>
      </c>
      <c r="C61" s="8" t="s">
        <v>105</v>
      </c>
      <c r="D61" s="48">
        <v>393199.291</v>
      </c>
      <c r="E61" s="48">
        <v>606423.662</v>
      </c>
      <c r="F61" s="48">
        <v>213224.37099999998</v>
      </c>
      <c r="G61" s="49">
        <v>54.228065991095605</v>
      </c>
      <c r="H61" s="26"/>
    </row>
    <row r="62" spans="1:8" ht="18.75">
      <c r="A62" s="20" t="s">
        <v>27</v>
      </c>
      <c r="B62" s="21" t="s">
        <v>149</v>
      </c>
      <c r="C62" s="8" t="s">
        <v>105</v>
      </c>
      <c r="D62" s="48">
        <v>22489.65334092311</v>
      </c>
      <c r="E62" s="48">
        <v>23825.59355271704</v>
      </c>
      <c r="F62" s="48">
        <v>1335.9402117939317</v>
      </c>
      <c r="G62" s="49">
        <v>5.940243682471518</v>
      </c>
      <c r="H62" s="26"/>
    </row>
    <row r="63" spans="1:8" ht="37.5">
      <c r="A63" s="20" t="s">
        <v>28</v>
      </c>
      <c r="B63" s="21" t="s">
        <v>151</v>
      </c>
      <c r="C63" s="8" t="s">
        <v>150</v>
      </c>
      <c r="D63" s="48">
        <v>90292.41808209721</v>
      </c>
      <c r="E63" s="48">
        <v>97645.818375</v>
      </c>
      <c r="F63" s="48">
        <v>7353.400292902792</v>
      </c>
      <c r="G63" s="49">
        <v>8.143984233777871</v>
      </c>
      <c r="H63" s="40"/>
    </row>
    <row r="64" spans="1:8" ht="37.5">
      <c r="A64" s="20" t="s">
        <v>29</v>
      </c>
      <c r="B64" s="21" t="s">
        <v>59</v>
      </c>
      <c r="C64" s="8" t="s">
        <v>153</v>
      </c>
      <c r="D64" s="59">
        <v>0.24907576758521058</v>
      </c>
      <c r="E64" s="59">
        <v>0.24400014203595474</v>
      </c>
      <c r="F64" s="59">
        <v>-0.0050756255492558355</v>
      </c>
      <c r="G64" s="49">
        <v>-2.037783762934481</v>
      </c>
      <c r="H64" s="40"/>
    </row>
    <row r="65" spans="1:8" ht="18.75">
      <c r="A65" s="34"/>
      <c r="B65" s="35"/>
      <c r="C65" s="36"/>
      <c r="D65" s="37"/>
      <c r="E65" s="37"/>
      <c r="F65" s="37"/>
      <c r="G65" s="38"/>
      <c r="H65" s="38"/>
    </row>
    <row r="67" ht="18.75">
      <c r="A67" s="32"/>
    </row>
    <row r="68" ht="18.75">
      <c r="A68" s="32"/>
    </row>
    <row r="69" ht="18.75">
      <c r="A69" s="32"/>
    </row>
    <row r="70" ht="18.75">
      <c r="A70" s="32"/>
    </row>
    <row r="71" spans="1:7" ht="18.75">
      <c r="A71" s="32"/>
      <c r="D71" s="77"/>
      <c r="E71" s="77"/>
      <c r="F71" s="77"/>
      <c r="G71" s="77"/>
    </row>
    <row r="72" spans="1:7" ht="18.75">
      <c r="A72" s="32"/>
      <c r="D72" s="77"/>
      <c r="E72" s="77"/>
      <c r="F72" s="77"/>
      <c r="G72" s="77"/>
    </row>
    <row r="73" spans="1:7" ht="18.75">
      <c r="A73" s="29"/>
      <c r="D73" s="77"/>
      <c r="E73" s="77"/>
      <c r="F73" s="77"/>
      <c r="G73" s="77"/>
    </row>
    <row r="74" spans="1:7" ht="18.75">
      <c r="A74" s="29"/>
      <c r="D74" s="77"/>
      <c r="E74" s="77"/>
      <c r="F74" s="77"/>
      <c r="G74" s="77"/>
    </row>
    <row r="75" spans="1:7" ht="22.5">
      <c r="A75" s="33"/>
      <c r="D75" s="77"/>
      <c r="E75" s="77"/>
      <c r="F75" s="77"/>
      <c r="G75" s="77"/>
    </row>
    <row r="76" spans="4:7" ht="18.75">
      <c r="D76" s="77"/>
      <c r="E76" s="77"/>
      <c r="F76" s="77"/>
      <c r="G76" s="77"/>
    </row>
    <row r="77" spans="1:7" ht="18.75">
      <c r="A77" s="32"/>
      <c r="D77" s="77"/>
      <c r="E77" s="77"/>
      <c r="F77" s="77"/>
      <c r="G77" s="77"/>
    </row>
    <row r="78" spans="1:7" ht="18.75">
      <c r="A78" s="32"/>
      <c r="D78" s="77"/>
      <c r="E78" s="77"/>
      <c r="F78" s="77"/>
      <c r="G78" s="77"/>
    </row>
    <row r="79" spans="4:7" ht="18.75">
      <c r="D79" s="77"/>
      <c r="E79" s="77"/>
      <c r="F79" s="77"/>
      <c r="G79" s="77"/>
    </row>
    <row r="80" spans="4:7" ht="18.75">
      <c r="D80" s="77"/>
      <c r="E80" s="77"/>
      <c r="F80" s="77"/>
      <c r="G80" s="77"/>
    </row>
  </sheetData>
  <sheetProtection/>
  <mergeCells count="8">
    <mergeCell ref="A1:H1"/>
    <mergeCell ref="F4:G4"/>
    <mergeCell ref="A4:A5"/>
    <mergeCell ref="B4:B5"/>
    <mergeCell ref="C4:C5"/>
    <mergeCell ref="E4:E5"/>
    <mergeCell ref="D4:D5"/>
    <mergeCell ref="H4:H5"/>
  </mergeCells>
  <printOptions/>
  <pageMargins left="0.5511811023622047" right="0.2755905511811024" top="0.3937007874015748" bottom="0.3937007874015748" header="0.1968503937007874" footer="0.1968503937007874"/>
  <pageSetup fitToHeight="2"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sheetPr>
    <outlinePr summaryBelow="0"/>
  </sheetPr>
  <dimension ref="A1:I79"/>
  <sheetViews>
    <sheetView showZeros="0" tabSelected="1" view="pageBreakPreview" zoomScale="55" zoomScaleNormal="80" zoomScaleSheetLayoutView="55" zoomScalePageLayoutView="0" workbookViewId="0" topLeftCell="A1">
      <pane xSplit="3" ySplit="6" topLeftCell="D39" activePane="bottomRight" state="frozen"/>
      <selection pane="topLeft" activeCell="A1" sqref="A1"/>
      <selection pane="topRight" activeCell="D1" sqref="D1"/>
      <selection pane="bottomLeft" activeCell="A7" sqref="A7"/>
      <selection pane="bottomRight" activeCell="A64" sqref="A64:IV78"/>
    </sheetView>
  </sheetViews>
  <sheetFormatPr defaultColWidth="9.00390625" defaultRowHeight="12.75"/>
  <cols>
    <col min="1" max="1" width="10.625" style="9" customWidth="1"/>
    <col min="2" max="2" width="56.25390625" style="10" customWidth="1"/>
    <col min="3" max="3" width="16.375" style="10" customWidth="1"/>
    <col min="4" max="4" width="29.00390625" style="3" customWidth="1"/>
    <col min="5" max="5" width="26.875" style="3" customWidth="1"/>
    <col min="6" max="6" width="17.25390625" style="3" customWidth="1" collapsed="1"/>
    <col min="7" max="7" width="13.25390625" style="3" bestFit="1" customWidth="1"/>
    <col min="8" max="8" width="94.375" style="3" customWidth="1"/>
    <col min="9" max="9" width="86.125" style="1" customWidth="1"/>
    <col min="10" max="16384" width="9.125" style="1" customWidth="1"/>
  </cols>
  <sheetData>
    <row r="1" spans="1:8" ht="54" customHeight="1">
      <c r="A1" s="72" t="s">
        <v>173</v>
      </c>
      <c r="B1" s="72"/>
      <c r="C1" s="72"/>
      <c r="D1" s="72"/>
      <c r="E1" s="72"/>
      <c r="F1" s="72"/>
      <c r="G1" s="72"/>
      <c r="H1" s="72"/>
    </row>
    <row r="2" spans="1:8" ht="18.75">
      <c r="A2" s="2"/>
      <c r="B2" s="2"/>
      <c r="C2" s="2"/>
      <c r="D2" s="2"/>
      <c r="E2" s="2"/>
      <c r="F2" s="46"/>
      <c r="G2" s="2"/>
      <c r="H2" s="2"/>
    </row>
    <row r="3" spans="1:8" ht="18.75">
      <c r="A3" s="2"/>
      <c r="B3" s="2"/>
      <c r="C3" s="2"/>
      <c r="D3" s="2"/>
      <c r="E3" s="2"/>
      <c r="F3" s="46"/>
      <c r="G3" s="2"/>
      <c r="H3" s="2"/>
    </row>
    <row r="4" spans="1:8" s="17" customFormat="1" ht="51.75" customHeight="1">
      <c r="A4" s="69" t="s">
        <v>5</v>
      </c>
      <c r="B4" s="69" t="s">
        <v>99</v>
      </c>
      <c r="C4" s="69" t="s">
        <v>100</v>
      </c>
      <c r="D4" s="69" t="str">
        <f>передача!D4</f>
        <v> 2018 жылы бекітілген тарифтік смета (ТМРжБҚК  26.09.2018ж. №223-НҚ бұйрығы)</v>
      </c>
      <c r="E4" s="69" t="str">
        <f>передача!E4</f>
        <v> 2018 жылы тарифтік сметаны орындау (факт)</v>
      </c>
      <c r="F4" s="75" t="str">
        <f>передача!F4</f>
        <v>ауытқу</v>
      </c>
      <c r="G4" s="76"/>
      <c r="H4" s="63" t="str">
        <f>передача!H4</f>
        <v>ауытқу себептері</v>
      </c>
    </row>
    <row r="5" spans="1:8" s="18" customFormat="1" ht="51.75" customHeight="1">
      <c r="A5" s="69"/>
      <c r="B5" s="69"/>
      <c r="C5" s="69"/>
      <c r="D5" s="69"/>
      <c r="E5" s="69"/>
      <c r="F5" s="28" t="str">
        <f>передача!F5</f>
        <v>абс.</v>
      </c>
      <c r="G5" s="27" t="str">
        <f>передача!G5</f>
        <v>%</v>
      </c>
      <c r="H5" s="64"/>
    </row>
    <row r="6" spans="1:8" s="13" customFormat="1" ht="37.5">
      <c r="A6" s="14" t="s">
        <v>6</v>
      </c>
      <c r="B6" s="15" t="s">
        <v>103</v>
      </c>
      <c r="C6" s="16" t="s">
        <v>105</v>
      </c>
      <c r="D6" s="56">
        <v>8867.161130585035</v>
      </c>
      <c r="E6" s="56">
        <v>9537.38054453009</v>
      </c>
      <c r="F6" s="56">
        <v>670.2194139450548</v>
      </c>
      <c r="G6" s="24">
        <v>7.558444062026808</v>
      </c>
      <c r="H6" s="24"/>
    </row>
    <row r="7" spans="1:8" s="2" customFormat="1" ht="18.75" customHeight="1">
      <c r="A7" s="12" t="s">
        <v>31</v>
      </c>
      <c r="B7" s="4" t="s">
        <v>167</v>
      </c>
      <c r="C7" s="5" t="s">
        <v>105</v>
      </c>
      <c r="D7" s="50">
        <v>4.613303778202379</v>
      </c>
      <c r="E7" s="50">
        <v>6.7279470652005875</v>
      </c>
      <c r="F7" s="50">
        <v>2.1146432869982084</v>
      </c>
      <c r="G7" s="51">
        <v>45.83793716316251</v>
      </c>
      <c r="H7" s="40"/>
    </row>
    <row r="8" spans="1:8" ht="168.75">
      <c r="A8" s="11" t="s">
        <v>8</v>
      </c>
      <c r="B8" s="6" t="s">
        <v>106</v>
      </c>
      <c r="C8" s="7" t="s">
        <v>105</v>
      </c>
      <c r="D8" s="48">
        <v>4.613303778202379</v>
      </c>
      <c r="E8" s="48">
        <v>6.7279470652005875</v>
      </c>
      <c r="F8" s="48">
        <v>2.1146432869982084</v>
      </c>
      <c r="G8" s="49">
        <v>45.83793716316251</v>
      </c>
      <c r="H8" s="54" t="s">
        <v>210</v>
      </c>
    </row>
    <row r="9" spans="1:8" s="2" customFormat="1" ht="37.5">
      <c r="A9" s="12" t="s">
        <v>1</v>
      </c>
      <c r="B9" s="4" t="s">
        <v>108</v>
      </c>
      <c r="C9" s="5" t="s">
        <v>105</v>
      </c>
      <c r="D9" s="50">
        <v>145.59771115034368</v>
      </c>
      <c r="E9" s="50">
        <v>151.24274617201374</v>
      </c>
      <c r="F9" s="50">
        <v>5.645035021670054</v>
      </c>
      <c r="G9" s="51">
        <v>3.877145442101778</v>
      </c>
      <c r="H9" s="40"/>
    </row>
    <row r="10" spans="1:8" ht="47.25" customHeight="1">
      <c r="A10" s="11" t="s">
        <v>75</v>
      </c>
      <c r="B10" s="6" t="s">
        <v>109</v>
      </c>
      <c r="C10" s="7" t="s">
        <v>105</v>
      </c>
      <c r="D10" s="48">
        <v>133.04151990755074</v>
      </c>
      <c r="E10" s="48">
        <v>137.43093700319287</v>
      </c>
      <c r="F10" s="48">
        <v>4.389417095642131</v>
      </c>
      <c r="G10" s="49">
        <v>3.299283636185365</v>
      </c>
      <c r="H10" s="52" t="s">
        <v>182</v>
      </c>
    </row>
    <row r="11" spans="1:8" ht="47.25" customHeight="1">
      <c r="A11" s="11" t="s">
        <v>76</v>
      </c>
      <c r="B11" s="6" t="s">
        <v>179</v>
      </c>
      <c r="C11" s="7" t="s">
        <v>105</v>
      </c>
      <c r="D11" s="48">
        <v>12.556191242792945</v>
      </c>
      <c r="E11" s="48">
        <v>13.811809168820883</v>
      </c>
      <c r="F11" s="48">
        <v>1.2556179260279379</v>
      </c>
      <c r="G11" s="49">
        <v>9.999990456888284</v>
      </c>
      <c r="H11" s="52" t="s">
        <v>182</v>
      </c>
    </row>
    <row r="12" spans="1:8" ht="47.25" customHeight="1">
      <c r="A12" s="11" t="s">
        <v>228</v>
      </c>
      <c r="B12" s="6" t="s">
        <v>110</v>
      </c>
      <c r="C12" s="7" t="s">
        <v>105</v>
      </c>
      <c r="D12" s="48">
        <v>4.773262328201232</v>
      </c>
      <c r="E12" s="48">
        <v>5.500013599304059</v>
      </c>
      <c r="F12" s="48">
        <v>0.7267512711028266</v>
      </c>
      <c r="G12" s="49">
        <v>15.22546261094972</v>
      </c>
      <c r="H12" s="61"/>
    </row>
    <row r="13" spans="1:8" ht="47.25" customHeight="1">
      <c r="A13" s="11" t="s">
        <v>229</v>
      </c>
      <c r="B13" s="6" t="s">
        <v>180</v>
      </c>
      <c r="C13" s="7" t="s">
        <v>105</v>
      </c>
      <c r="D13" s="48">
        <v>7.782928914591713</v>
      </c>
      <c r="E13" s="48">
        <v>8.311795569516825</v>
      </c>
      <c r="F13" s="48">
        <v>0.5288666549251122</v>
      </c>
      <c r="G13" s="49">
        <v>6.795213739310583</v>
      </c>
      <c r="H13" s="53"/>
    </row>
    <row r="14" spans="1:8" s="2" customFormat="1" ht="18.75">
      <c r="A14" s="12" t="s">
        <v>2</v>
      </c>
      <c r="B14" s="4" t="s">
        <v>111</v>
      </c>
      <c r="C14" s="5" t="s">
        <v>105</v>
      </c>
      <c r="D14" s="50">
        <v>10.138952657524289</v>
      </c>
      <c r="E14" s="50">
        <v>17.29068910813216</v>
      </c>
      <c r="F14" s="50">
        <v>7.151736450607871</v>
      </c>
      <c r="G14" s="51">
        <v>70.53723093677183</v>
      </c>
      <c r="H14" s="40"/>
    </row>
    <row r="15" spans="1:8" ht="93.75">
      <c r="A15" s="11" t="s">
        <v>33</v>
      </c>
      <c r="B15" s="6" t="s">
        <v>112</v>
      </c>
      <c r="C15" s="7" t="s">
        <v>105</v>
      </c>
      <c r="D15" s="48">
        <v>10.138952657524289</v>
      </c>
      <c r="E15" s="48">
        <v>17.29068910813216</v>
      </c>
      <c r="F15" s="48">
        <v>7.151736450607871</v>
      </c>
      <c r="G15" s="49">
        <v>70.53723093677183</v>
      </c>
      <c r="H15" s="30" t="s">
        <v>183</v>
      </c>
    </row>
    <row r="16" spans="1:8" s="2" customFormat="1" ht="75">
      <c r="A16" s="12" t="s">
        <v>10</v>
      </c>
      <c r="B16" s="4" t="s">
        <v>113</v>
      </c>
      <c r="C16" s="5" t="s">
        <v>105</v>
      </c>
      <c r="D16" s="50">
        <v>133.71472107813122</v>
      </c>
      <c r="E16" s="50">
        <v>195.3476013537063</v>
      </c>
      <c r="F16" s="50">
        <v>61.632880275575076</v>
      </c>
      <c r="G16" s="51">
        <v>46.09281594325145</v>
      </c>
      <c r="H16" s="40" t="s">
        <v>155</v>
      </c>
    </row>
    <row r="17" spans="1:8" s="2" customFormat="1" ht="131.25">
      <c r="A17" s="12" t="s">
        <v>12</v>
      </c>
      <c r="B17" s="4" t="s">
        <v>114</v>
      </c>
      <c r="C17" s="5" t="s">
        <v>105</v>
      </c>
      <c r="D17" s="42">
        <v>0</v>
      </c>
      <c r="E17" s="50">
        <v>0.184107400999646</v>
      </c>
      <c r="F17" s="50">
        <v>0.184107400999646</v>
      </c>
      <c r="G17" s="25"/>
      <c r="H17" s="40" t="s">
        <v>230</v>
      </c>
    </row>
    <row r="18" spans="1:8" s="2" customFormat="1" ht="37.5">
      <c r="A18" s="12" t="s">
        <v>13</v>
      </c>
      <c r="B18" s="4" t="s">
        <v>115</v>
      </c>
      <c r="C18" s="5" t="s">
        <v>105</v>
      </c>
      <c r="D18" s="50">
        <v>8551.771968960422</v>
      </c>
      <c r="E18" s="50">
        <v>9126.938438450603</v>
      </c>
      <c r="F18" s="50">
        <v>575.166469490181</v>
      </c>
      <c r="G18" s="51">
        <v>6.725699323810446</v>
      </c>
      <c r="H18" s="40"/>
    </row>
    <row r="19" spans="1:8" ht="56.25">
      <c r="A19" s="11" t="s">
        <v>77</v>
      </c>
      <c r="B19" s="6" t="s">
        <v>116</v>
      </c>
      <c r="C19" s="7" t="s">
        <v>105</v>
      </c>
      <c r="D19" s="48">
        <v>16.92811129079612</v>
      </c>
      <c r="E19" s="48">
        <v>14.687960193291001</v>
      </c>
      <c r="F19" s="48">
        <v>-2.2401510975051195</v>
      </c>
      <c r="G19" s="49">
        <v>-13.233319766293704</v>
      </c>
      <c r="H19" s="40" t="s">
        <v>187</v>
      </c>
    </row>
    <row r="20" spans="1:8" ht="75">
      <c r="A20" s="11" t="s">
        <v>78</v>
      </c>
      <c r="B20" s="6" t="s">
        <v>117</v>
      </c>
      <c r="C20" s="7" t="s">
        <v>105</v>
      </c>
      <c r="D20" s="48">
        <v>0.11033846964581723</v>
      </c>
      <c r="E20" s="48">
        <v>0.493979397707207</v>
      </c>
      <c r="F20" s="48">
        <v>0.3836409280613898</v>
      </c>
      <c r="G20" s="49">
        <v>347.6946248147761</v>
      </c>
      <c r="H20" s="40" t="s">
        <v>188</v>
      </c>
    </row>
    <row r="21" spans="1:8" ht="57" thickBot="1">
      <c r="A21" s="11" t="s">
        <v>79</v>
      </c>
      <c r="B21" s="6" t="s">
        <v>119</v>
      </c>
      <c r="C21" s="7" t="s">
        <v>105</v>
      </c>
      <c r="D21" s="48">
        <v>3.148118532216</v>
      </c>
      <c r="E21" s="48">
        <v>2.828897232</v>
      </c>
      <c r="F21" s="48">
        <v>-0.3192213002159998</v>
      </c>
      <c r="G21" s="49">
        <v>-10.140066104540736</v>
      </c>
      <c r="H21" s="47" t="s">
        <v>190</v>
      </c>
    </row>
    <row r="22" spans="1:8" ht="38.25" thickBot="1">
      <c r="A22" s="11" t="s">
        <v>80</v>
      </c>
      <c r="B22" s="6" t="s">
        <v>120</v>
      </c>
      <c r="C22" s="7" t="s">
        <v>105</v>
      </c>
      <c r="D22" s="48">
        <v>43.61442363129981</v>
      </c>
      <c r="E22" s="48">
        <v>50.23214652795991</v>
      </c>
      <c r="F22" s="48">
        <v>6.617722896660105</v>
      </c>
      <c r="G22" s="49">
        <v>15.173243953889852</v>
      </c>
      <c r="H22" s="47" t="s">
        <v>191</v>
      </c>
    </row>
    <row r="23" spans="1:8" ht="75.75" thickBot="1">
      <c r="A23" s="11" t="s">
        <v>81</v>
      </c>
      <c r="B23" s="6" t="s">
        <v>169</v>
      </c>
      <c r="C23" s="7" t="s">
        <v>105</v>
      </c>
      <c r="D23" s="48">
        <v>0.24226058123432942</v>
      </c>
      <c r="E23" s="48">
        <v>0.24875826465930792</v>
      </c>
      <c r="F23" s="48">
        <v>0.006497683424978501</v>
      </c>
      <c r="G23" s="49">
        <v>2.6821051084218794</v>
      </c>
      <c r="H23" s="47" t="s">
        <v>156</v>
      </c>
    </row>
    <row r="24" spans="1:9" ht="75">
      <c r="A24" s="11" t="s">
        <v>82</v>
      </c>
      <c r="B24" s="6" t="s">
        <v>121</v>
      </c>
      <c r="C24" s="7" t="s">
        <v>105</v>
      </c>
      <c r="D24" s="48">
        <v>33.63568315522913</v>
      </c>
      <c r="E24" s="48">
        <v>53.141291984985614</v>
      </c>
      <c r="F24" s="48">
        <v>19.505608829756483</v>
      </c>
      <c r="G24" s="49">
        <v>57.99082105672667</v>
      </c>
      <c r="H24" s="40" t="s">
        <v>192</v>
      </c>
      <c r="I24" s="44"/>
    </row>
    <row r="25" spans="1:9" ht="112.5">
      <c r="A25" s="11" t="s">
        <v>83</v>
      </c>
      <c r="B25" s="6" t="s">
        <v>171</v>
      </c>
      <c r="C25" s="7" t="s">
        <v>105</v>
      </c>
      <c r="D25" s="48">
        <v>460.0906044000001</v>
      </c>
      <c r="E25" s="48">
        <v>1381.09746273</v>
      </c>
      <c r="F25" s="48">
        <v>921.0068583299999</v>
      </c>
      <c r="G25" s="49">
        <v>200.17945368197132</v>
      </c>
      <c r="H25" s="62" t="s">
        <v>231</v>
      </c>
      <c r="I25" s="44"/>
    </row>
    <row r="26" spans="1:9" ht="243.75">
      <c r="A26" s="60">
        <v>43683</v>
      </c>
      <c r="B26" s="6" t="s">
        <v>172</v>
      </c>
      <c r="C26" s="7" t="s">
        <v>105</v>
      </c>
      <c r="D26" s="48">
        <v>7994.0024289</v>
      </c>
      <c r="E26" s="48">
        <v>7624.20794212</v>
      </c>
      <c r="F26" s="48">
        <v>-369.7944867800006</v>
      </c>
      <c r="G26" s="49">
        <v>-4.625899104597664</v>
      </c>
      <c r="H26" s="40" t="s">
        <v>232</v>
      </c>
      <c r="I26" s="44"/>
    </row>
    <row r="27" spans="1:8" s="2" customFormat="1" ht="18.75">
      <c r="A27" s="12" t="s">
        <v>14</v>
      </c>
      <c r="B27" s="4" t="s">
        <v>122</v>
      </c>
      <c r="C27" s="5" t="s">
        <v>7</v>
      </c>
      <c r="D27" s="50">
        <v>21.32447296041262</v>
      </c>
      <c r="E27" s="50">
        <v>39.64901497943393</v>
      </c>
      <c r="F27" s="50">
        <v>18.324542019021308</v>
      </c>
      <c r="G27" s="51">
        <v>85.93198084210348</v>
      </c>
      <c r="H27" s="40"/>
    </row>
    <row r="28" spans="1:8" ht="37.5">
      <c r="A28" s="11" t="s">
        <v>61</v>
      </c>
      <c r="B28" s="6" t="s">
        <v>123</v>
      </c>
      <c r="C28" s="7" t="s">
        <v>105</v>
      </c>
      <c r="D28" s="48">
        <v>11.35012725209641</v>
      </c>
      <c r="E28" s="48">
        <v>15.469741186446685</v>
      </c>
      <c r="F28" s="48">
        <v>4.119613934350275</v>
      </c>
      <c r="G28" s="49">
        <v>36.29575107705833</v>
      </c>
      <c r="H28" s="40" t="s">
        <v>157</v>
      </c>
    </row>
    <row r="29" spans="1:8" ht="131.25">
      <c r="A29" s="11" t="s">
        <v>62</v>
      </c>
      <c r="B29" s="6" t="s">
        <v>124</v>
      </c>
      <c r="C29" s="7" t="s">
        <v>105</v>
      </c>
      <c r="D29" s="48">
        <v>6.006521896090518</v>
      </c>
      <c r="E29" s="48">
        <v>10.802650122591384</v>
      </c>
      <c r="F29" s="48">
        <v>4.7961282265008665</v>
      </c>
      <c r="G29" s="49">
        <v>79.84867631336758</v>
      </c>
      <c r="H29" s="40" t="s">
        <v>193</v>
      </c>
    </row>
    <row r="30" spans="1:8" ht="56.25">
      <c r="A30" s="11" t="s">
        <v>63</v>
      </c>
      <c r="B30" s="6" t="s">
        <v>125</v>
      </c>
      <c r="C30" s="7" t="s">
        <v>105</v>
      </c>
      <c r="D30" s="48">
        <v>2.6604277100265237</v>
      </c>
      <c r="E30" s="48">
        <v>3.451261213351456</v>
      </c>
      <c r="F30" s="48">
        <v>0.7908335033249325</v>
      </c>
      <c r="G30" s="49">
        <v>29.72580312347776</v>
      </c>
      <c r="H30" s="40" t="s">
        <v>194</v>
      </c>
    </row>
    <row r="31" spans="1:8" ht="37.5">
      <c r="A31" s="11" t="s">
        <v>64</v>
      </c>
      <c r="B31" s="6" t="s">
        <v>126</v>
      </c>
      <c r="C31" s="7" t="s">
        <v>105</v>
      </c>
      <c r="D31" s="48">
        <v>1.307396102199166</v>
      </c>
      <c r="E31" s="48">
        <v>9.925362457044402</v>
      </c>
      <c r="F31" s="48">
        <v>8.617966354845237</v>
      </c>
      <c r="G31" s="49">
        <v>659.1702652584773</v>
      </c>
      <c r="H31" s="40" t="s">
        <v>196</v>
      </c>
    </row>
    <row r="32" spans="1:8" s="19" customFormat="1" ht="18.75">
      <c r="A32" s="14" t="s">
        <v>21</v>
      </c>
      <c r="B32" s="15" t="s">
        <v>127</v>
      </c>
      <c r="C32" s="16" t="s">
        <v>7</v>
      </c>
      <c r="D32" s="56">
        <v>452.29703184167045</v>
      </c>
      <c r="E32" s="56">
        <v>540.8050475307642</v>
      </c>
      <c r="F32" s="56">
        <v>88.50801568909378</v>
      </c>
      <c r="G32" s="24">
        <v>19.568559919286983</v>
      </c>
      <c r="H32" s="43"/>
    </row>
    <row r="33" spans="1:8" s="2" customFormat="1" ht="37.5">
      <c r="A33" s="12" t="s">
        <v>15</v>
      </c>
      <c r="B33" s="4" t="s">
        <v>128</v>
      </c>
      <c r="C33" s="5" t="s">
        <v>7</v>
      </c>
      <c r="D33" s="50">
        <v>343.5224509255413</v>
      </c>
      <c r="E33" s="50">
        <v>421.4616688134882</v>
      </c>
      <c r="F33" s="50">
        <v>77.93921788794688</v>
      </c>
      <c r="G33" s="51">
        <v>22.688245754522825</v>
      </c>
      <c r="H33" s="40"/>
    </row>
    <row r="34" spans="1:8" ht="37.5" customHeight="1">
      <c r="A34" s="11" t="s">
        <v>35</v>
      </c>
      <c r="B34" s="6" t="s">
        <v>129</v>
      </c>
      <c r="C34" s="7" t="s">
        <v>105</v>
      </c>
      <c r="D34" s="48">
        <v>45.03045836874867</v>
      </c>
      <c r="E34" s="48">
        <v>46.44579155589983</v>
      </c>
      <c r="F34" s="48">
        <v>1.4153331871511625</v>
      </c>
      <c r="G34" s="49">
        <v>3.1430574735908294</v>
      </c>
      <c r="H34" s="52" t="s">
        <v>182</v>
      </c>
    </row>
    <row r="35" spans="1:8" ht="37.5" customHeight="1">
      <c r="A35" s="11" t="s">
        <v>36</v>
      </c>
      <c r="B35" s="6" t="s">
        <v>179</v>
      </c>
      <c r="C35" s="7" t="s">
        <v>105</v>
      </c>
      <c r="D35" s="48">
        <v>4.4580153785061185</v>
      </c>
      <c r="E35" s="48">
        <v>4.635252051367934</v>
      </c>
      <c r="F35" s="48">
        <v>0.17723667286181577</v>
      </c>
      <c r="G35" s="49">
        <v>3.975685541964367</v>
      </c>
      <c r="H35" s="52" t="s">
        <v>182</v>
      </c>
    </row>
    <row r="36" spans="1:8" ht="37.5" customHeight="1">
      <c r="A36" s="11" t="s">
        <v>233</v>
      </c>
      <c r="B36" s="6" t="s">
        <v>110</v>
      </c>
      <c r="C36" s="7" t="s">
        <v>105</v>
      </c>
      <c r="D36" s="48">
        <v>1.8237335639343213</v>
      </c>
      <c r="E36" s="48">
        <v>1.8992106226380898</v>
      </c>
      <c r="F36" s="48">
        <v>0.07547705870376853</v>
      </c>
      <c r="G36" s="49">
        <v>4.138601174885579</v>
      </c>
      <c r="H36" s="61"/>
    </row>
    <row r="37" spans="1:8" ht="18.75">
      <c r="A37" s="11" t="s">
        <v>234</v>
      </c>
      <c r="B37" s="6" t="s">
        <v>197</v>
      </c>
      <c r="C37" s="7" t="s">
        <v>105</v>
      </c>
      <c r="D37" s="48">
        <v>2.634281814571797</v>
      </c>
      <c r="E37" s="48">
        <v>2.7360414287298447</v>
      </c>
      <c r="F37" s="48">
        <v>0.10175961415804746</v>
      </c>
      <c r="G37" s="49">
        <v>3.8628977960958366</v>
      </c>
      <c r="H37" s="53"/>
    </row>
    <row r="38" spans="1:8" ht="37.5">
      <c r="A38" s="11" t="s">
        <v>37</v>
      </c>
      <c r="B38" s="6" t="s">
        <v>130</v>
      </c>
      <c r="C38" s="7" t="s">
        <v>105</v>
      </c>
      <c r="D38" s="48">
        <v>243.44586298782633</v>
      </c>
      <c r="E38" s="48">
        <v>291.6949184326895</v>
      </c>
      <c r="F38" s="48">
        <v>48.24905544486319</v>
      </c>
      <c r="G38" s="49">
        <v>19.81921354205798</v>
      </c>
      <c r="H38" s="40" t="s">
        <v>199</v>
      </c>
    </row>
    <row r="39" spans="1:8" ht="56.25">
      <c r="A39" s="11" t="s">
        <v>38</v>
      </c>
      <c r="B39" s="6" t="s">
        <v>131</v>
      </c>
      <c r="C39" s="7" t="s">
        <v>105</v>
      </c>
      <c r="D39" s="48">
        <v>29.832876245065695</v>
      </c>
      <c r="E39" s="48">
        <v>25.202074326051005</v>
      </c>
      <c r="F39" s="48">
        <v>-4.63080191901469</v>
      </c>
      <c r="G39" s="49">
        <v>-15.522478895344918</v>
      </c>
      <c r="H39" s="40" t="s">
        <v>200</v>
      </c>
    </row>
    <row r="40" spans="1:8" ht="57" thickBot="1">
      <c r="A40" s="11" t="s">
        <v>39</v>
      </c>
      <c r="B40" s="6" t="s">
        <v>117</v>
      </c>
      <c r="C40" s="7" t="s">
        <v>105</v>
      </c>
      <c r="D40" s="48">
        <v>0.35026870479807254</v>
      </c>
      <c r="E40" s="48">
        <v>0.4048248016635134</v>
      </c>
      <c r="F40" s="48">
        <v>0.054556096865440884</v>
      </c>
      <c r="G40" s="49">
        <v>15.57549850104138</v>
      </c>
      <c r="H40" s="47" t="s">
        <v>158</v>
      </c>
    </row>
    <row r="41" spans="1:8" ht="57" thickBot="1">
      <c r="A41" s="11" t="s">
        <v>40</v>
      </c>
      <c r="B41" s="6" t="s">
        <v>132</v>
      </c>
      <c r="C41" s="7" t="s">
        <v>105</v>
      </c>
      <c r="D41" s="48">
        <v>1.9691202186843424</v>
      </c>
      <c r="E41" s="48">
        <v>4.17925518822</v>
      </c>
      <c r="F41" s="48">
        <v>2.2101349695356576</v>
      </c>
      <c r="G41" s="49">
        <v>112.23971744154593</v>
      </c>
      <c r="H41" s="47" t="s">
        <v>159</v>
      </c>
    </row>
    <row r="42" spans="1:8" ht="75">
      <c r="A42" s="11" t="s">
        <v>58</v>
      </c>
      <c r="B42" s="6" t="s">
        <v>133</v>
      </c>
      <c r="C42" s="7" t="s">
        <v>105</v>
      </c>
      <c r="D42" s="48">
        <v>2.447143766237897</v>
      </c>
      <c r="E42" s="48">
        <v>2.689034627108176</v>
      </c>
      <c r="F42" s="48">
        <v>0.24189086087027878</v>
      </c>
      <c r="G42" s="49">
        <v>9.884619947856521</v>
      </c>
      <c r="H42" s="40" t="s">
        <v>161</v>
      </c>
    </row>
    <row r="43" spans="1:8" ht="225">
      <c r="A43" s="11" t="s">
        <v>84</v>
      </c>
      <c r="B43" s="6" t="s">
        <v>134</v>
      </c>
      <c r="C43" s="7" t="s">
        <v>105</v>
      </c>
      <c r="D43" s="48">
        <v>1.0988526216700158</v>
      </c>
      <c r="E43" s="48">
        <v>3.5032207761555227</v>
      </c>
      <c r="F43" s="48">
        <v>2.404368154485507</v>
      </c>
      <c r="G43" s="49">
        <v>218.80715457832667</v>
      </c>
      <c r="H43" s="40" t="s">
        <v>201</v>
      </c>
    </row>
    <row r="44" spans="1:8" ht="57" thickBot="1">
      <c r="A44" s="11" t="s">
        <v>85</v>
      </c>
      <c r="B44" s="6" t="s">
        <v>135</v>
      </c>
      <c r="C44" s="7" t="s">
        <v>105</v>
      </c>
      <c r="D44" s="48">
        <v>0.06011578508176233</v>
      </c>
      <c r="E44" s="48">
        <v>0.07696593851229382</v>
      </c>
      <c r="F44" s="48">
        <v>0.016850153430531485</v>
      </c>
      <c r="G44" s="49">
        <v>28.02949908682706</v>
      </c>
      <c r="H44" s="47" t="s">
        <v>202</v>
      </c>
    </row>
    <row r="45" spans="1:8" ht="18.75" customHeight="1" thickBot="1">
      <c r="A45" s="11" t="s">
        <v>86</v>
      </c>
      <c r="B45" s="6" t="s">
        <v>136</v>
      </c>
      <c r="C45" s="7" t="s">
        <v>7</v>
      </c>
      <c r="D45" s="48">
        <v>1.6867747195173006</v>
      </c>
      <c r="E45" s="48">
        <v>1.7153049265590001</v>
      </c>
      <c r="F45" s="48">
        <v>0.028530207041699507</v>
      </c>
      <c r="G45" s="49">
        <v>1.6914058950245447</v>
      </c>
      <c r="H45" s="47" t="s">
        <v>162</v>
      </c>
    </row>
    <row r="46" spans="1:8" ht="18.75">
      <c r="A46" s="11" t="s">
        <v>87</v>
      </c>
      <c r="B46" s="6" t="s">
        <v>137</v>
      </c>
      <c r="C46" s="7" t="s">
        <v>105</v>
      </c>
      <c r="D46" s="48">
        <v>13.142962129405214</v>
      </c>
      <c r="E46" s="48">
        <v>40.91502618926149</v>
      </c>
      <c r="F46" s="48">
        <v>27.772064059856277</v>
      </c>
      <c r="G46" s="49">
        <v>211.30749511726015</v>
      </c>
      <c r="H46" s="40"/>
    </row>
    <row r="47" spans="1:8" ht="57" thickBot="1">
      <c r="A47" s="11" t="s">
        <v>88</v>
      </c>
      <c r="B47" s="6" t="s">
        <v>111</v>
      </c>
      <c r="C47" s="7" t="s">
        <v>105</v>
      </c>
      <c r="D47" s="48">
        <v>0.33791116074894495</v>
      </c>
      <c r="E47" s="48">
        <v>0.625733033583</v>
      </c>
      <c r="F47" s="48">
        <v>0.2878218728340551</v>
      </c>
      <c r="G47" s="49">
        <v>85.17678794512966</v>
      </c>
      <c r="H47" s="47" t="s">
        <v>203</v>
      </c>
    </row>
    <row r="48" spans="1:8" ht="188.25" thickBot="1">
      <c r="A48" s="11" t="s">
        <v>89</v>
      </c>
      <c r="B48" s="6" t="s">
        <v>138</v>
      </c>
      <c r="C48" s="7" t="s">
        <v>105</v>
      </c>
      <c r="D48" s="48">
        <v>3.640632238312283</v>
      </c>
      <c r="E48" s="48">
        <v>17.949142022559407</v>
      </c>
      <c r="F48" s="48">
        <v>14.308509784247125</v>
      </c>
      <c r="G48" s="49">
        <v>393.0226633075203</v>
      </c>
      <c r="H48" s="47" t="s">
        <v>235</v>
      </c>
    </row>
    <row r="49" spans="1:8" ht="113.25" thickBot="1">
      <c r="A49" s="11" t="s">
        <v>90</v>
      </c>
      <c r="B49" s="6" t="s">
        <v>139</v>
      </c>
      <c r="C49" s="7" t="s">
        <v>105</v>
      </c>
      <c r="D49" s="48">
        <v>0.39031750890029543</v>
      </c>
      <c r="E49" s="48">
        <v>0.9750777628437525</v>
      </c>
      <c r="F49" s="48">
        <v>0.5847602539434571</v>
      </c>
      <c r="G49" s="49">
        <v>149.81655718981108</v>
      </c>
      <c r="H49" s="47" t="s">
        <v>205</v>
      </c>
    </row>
    <row r="50" spans="1:8" ht="132" thickBot="1">
      <c r="A50" s="11" t="s">
        <v>91</v>
      </c>
      <c r="B50" s="6" t="s">
        <v>107</v>
      </c>
      <c r="C50" s="7" t="s">
        <v>105</v>
      </c>
      <c r="D50" s="48">
        <v>0.009168620202</v>
      </c>
      <c r="E50" s="48">
        <v>0.764511004719</v>
      </c>
      <c r="F50" s="48">
        <v>0.755342384517</v>
      </c>
      <c r="G50" s="49">
        <v>8238.343042633973</v>
      </c>
      <c r="H50" s="47" t="s">
        <v>163</v>
      </c>
    </row>
    <row r="51" spans="1:8" ht="57" thickBot="1">
      <c r="A51" s="11" t="s">
        <v>92</v>
      </c>
      <c r="B51" s="6" t="s">
        <v>140</v>
      </c>
      <c r="C51" s="7" t="s">
        <v>105</v>
      </c>
      <c r="D51" s="48">
        <v>0.6393073447238409</v>
      </c>
      <c r="E51" s="48">
        <v>0.2892458216405614</v>
      </c>
      <c r="F51" s="48">
        <v>-0.3500615230832795</v>
      </c>
      <c r="G51" s="49">
        <v>-54.75637437490949</v>
      </c>
      <c r="H51" s="47" t="s">
        <v>164</v>
      </c>
    </row>
    <row r="52" spans="1:8" ht="75.75" thickBot="1">
      <c r="A52" s="11" t="s">
        <v>93</v>
      </c>
      <c r="B52" s="6" t="s">
        <v>141</v>
      </c>
      <c r="C52" s="7" t="s">
        <v>105</v>
      </c>
      <c r="D52" s="48">
        <v>0.05277801790377967</v>
      </c>
      <c r="E52" s="48">
        <v>0.9053761167208216</v>
      </c>
      <c r="F52" s="48">
        <v>0.852598098817042</v>
      </c>
      <c r="G52" s="49">
        <v>1615.4416794723616</v>
      </c>
      <c r="H52" s="47" t="s">
        <v>165</v>
      </c>
    </row>
    <row r="53" spans="1:8" ht="38.25" thickBot="1">
      <c r="A53" s="11" t="s">
        <v>94</v>
      </c>
      <c r="B53" s="6" t="s">
        <v>142</v>
      </c>
      <c r="C53" s="7" t="s">
        <v>105</v>
      </c>
      <c r="D53" s="48">
        <v>0.5780521993231442</v>
      </c>
      <c r="E53" s="48">
        <v>0.6668716397070001</v>
      </c>
      <c r="F53" s="48">
        <v>0.08881944038385592</v>
      </c>
      <c r="G53" s="49">
        <v>15.365297543691867</v>
      </c>
      <c r="H53" s="47" t="s">
        <v>206</v>
      </c>
    </row>
    <row r="54" spans="1:8" ht="75.75" thickBot="1">
      <c r="A54" s="11" t="s">
        <v>95</v>
      </c>
      <c r="B54" s="6" t="s">
        <v>143</v>
      </c>
      <c r="C54" s="7" t="s">
        <v>7</v>
      </c>
      <c r="D54" s="48">
        <v>6.070969582311301</v>
      </c>
      <c r="E54" s="48">
        <v>15.925480296334444</v>
      </c>
      <c r="F54" s="48">
        <v>9.854510714023142</v>
      </c>
      <c r="G54" s="49">
        <v>162.32185947259177</v>
      </c>
      <c r="H54" s="47" t="s">
        <v>207</v>
      </c>
    </row>
    <row r="55" spans="1:8" ht="56.25">
      <c r="A55" s="11" t="s">
        <v>96</v>
      </c>
      <c r="B55" s="6" t="s">
        <v>227</v>
      </c>
      <c r="C55" s="7" t="s">
        <v>7</v>
      </c>
      <c r="D55" s="48">
        <v>0.9651364926614007</v>
      </c>
      <c r="E55" s="48">
        <v>2.0027790168085984</v>
      </c>
      <c r="F55" s="48">
        <v>1.0376425241471976</v>
      </c>
      <c r="G55" s="49">
        <v>107.5125157982431</v>
      </c>
      <c r="H55" s="40" t="s">
        <v>194</v>
      </c>
    </row>
    <row r="56" spans="1:8" ht="37.5">
      <c r="A56" s="11" t="s">
        <v>97</v>
      </c>
      <c r="B56" s="6" t="s">
        <v>144</v>
      </c>
      <c r="C56" s="7" t="s">
        <v>105</v>
      </c>
      <c r="D56" s="48">
        <v>0.4586889643182246</v>
      </c>
      <c r="E56" s="48">
        <v>0.8108094743449062</v>
      </c>
      <c r="F56" s="48">
        <v>0.35212051002668165</v>
      </c>
      <c r="G56" s="49">
        <v>76.76672809210885</v>
      </c>
      <c r="H56" s="40" t="s">
        <v>166</v>
      </c>
    </row>
    <row r="57" spans="1:8" s="2" customFormat="1" ht="93.75">
      <c r="A57" s="12" t="s">
        <v>16</v>
      </c>
      <c r="B57" s="4" t="s">
        <v>145</v>
      </c>
      <c r="C57" s="5" t="s">
        <v>105</v>
      </c>
      <c r="D57" s="50">
        <v>108.77458091612911</v>
      </c>
      <c r="E57" s="50">
        <v>119.34337871727601</v>
      </c>
      <c r="F57" s="50">
        <v>10.5687978011469</v>
      </c>
      <c r="G57" s="51">
        <v>9.716238584542097</v>
      </c>
      <c r="H57" s="40" t="s">
        <v>208</v>
      </c>
    </row>
    <row r="58" spans="1:8" s="13" customFormat="1" ht="37.5">
      <c r="A58" s="14" t="s">
        <v>25</v>
      </c>
      <c r="B58" s="15" t="s">
        <v>146</v>
      </c>
      <c r="C58" s="16" t="s">
        <v>105</v>
      </c>
      <c r="D58" s="56">
        <v>9319.458162426705</v>
      </c>
      <c r="E58" s="56">
        <v>10078.185592060854</v>
      </c>
      <c r="F58" s="56">
        <v>758.7274296341493</v>
      </c>
      <c r="G58" s="24">
        <v>8.14132556217821</v>
      </c>
      <c r="H58" s="24"/>
    </row>
    <row r="59" spans="1:8" ht="18.75">
      <c r="A59" s="20" t="s">
        <v>26</v>
      </c>
      <c r="B59" s="21" t="s">
        <v>147</v>
      </c>
      <c r="C59" s="8" t="s">
        <v>105</v>
      </c>
      <c r="D59" s="48">
        <v>6340.283542433351</v>
      </c>
      <c r="E59" s="48">
        <v>6379.029857744845</v>
      </c>
      <c r="F59" s="48">
        <v>38.74631531149407</v>
      </c>
      <c r="G59" s="49">
        <v>0.6111132893691433</v>
      </c>
      <c r="H59" s="26"/>
    </row>
    <row r="60" spans="1:8" ht="37.5">
      <c r="A60" s="20" t="s">
        <v>32</v>
      </c>
      <c r="B60" s="21" t="s">
        <v>148</v>
      </c>
      <c r="C60" s="8" t="s">
        <v>105</v>
      </c>
      <c r="D60" s="48">
        <v>393199.291</v>
      </c>
      <c r="E60" s="48">
        <v>606423.662</v>
      </c>
      <c r="F60" s="48">
        <v>213224.37099999998</v>
      </c>
      <c r="G60" s="49">
        <v>54.228065991095605</v>
      </c>
      <c r="H60" s="26"/>
    </row>
    <row r="61" spans="1:8" ht="18.75">
      <c r="A61" s="20" t="s">
        <v>27</v>
      </c>
      <c r="B61" s="21" t="s">
        <v>149</v>
      </c>
      <c r="C61" s="8" t="s">
        <v>105</v>
      </c>
      <c r="D61" s="48">
        <v>15659.741704860055</v>
      </c>
      <c r="E61" s="48">
        <v>16457.2154498057</v>
      </c>
      <c r="F61" s="48">
        <v>797.4737449456443</v>
      </c>
      <c r="G61" s="49">
        <v>5.092508931345563</v>
      </c>
      <c r="H61" s="26"/>
    </row>
    <row r="62" spans="1:8" ht="37.5">
      <c r="A62" s="20" t="s">
        <v>28</v>
      </c>
      <c r="B62" s="21" t="s">
        <v>151</v>
      </c>
      <c r="C62" s="8" t="s">
        <v>150</v>
      </c>
      <c r="D62" s="48">
        <v>172015.097673114</v>
      </c>
      <c r="E62" s="48">
        <v>183357.788955</v>
      </c>
      <c r="F62" s="48">
        <v>11342.691281885986</v>
      </c>
      <c r="G62" s="49">
        <v>6.594009151127466</v>
      </c>
      <c r="H62" s="40"/>
    </row>
    <row r="63" spans="1:8" ht="37.5">
      <c r="A63" s="20" t="s">
        <v>29</v>
      </c>
      <c r="B63" s="21" t="s">
        <v>59</v>
      </c>
      <c r="C63" s="8" t="s">
        <v>153</v>
      </c>
      <c r="D63" s="59">
        <v>0.09103701894015594</v>
      </c>
      <c r="E63" s="59">
        <v>0.08975465696657511</v>
      </c>
      <c r="F63" s="59">
        <v>-0.0012823619735808228</v>
      </c>
      <c r="G63" s="49">
        <v>-1.408615954817023</v>
      </c>
      <c r="H63" s="26"/>
    </row>
    <row r="64" spans="1:8" ht="18.75">
      <c r="A64" s="34"/>
      <c r="B64" s="35"/>
      <c r="C64" s="36"/>
      <c r="D64" s="37"/>
      <c r="E64" s="37"/>
      <c r="F64" s="37"/>
      <c r="G64" s="38"/>
      <c r="H64" s="38"/>
    </row>
    <row r="66" ht="18.75">
      <c r="A66" s="32"/>
    </row>
    <row r="67" ht="18.75">
      <c r="A67" s="32"/>
    </row>
    <row r="68" ht="18.75">
      <c r="A68" s="32"/>
    </row>
    <row r="69" ht="18.75">
      <c r="A69" s="32"/>
    </row>
    <row r="70" spans="1:7" ht="18.75">
      <c r="A70" s="32"/>
      <c r="D70" s="78"/>
      <c r="E70" s="78"/>
      <c r="F70" s="78"/>
      <c r="G70" s="78"/>
    </row>
    <row r="71" spans="1:7" ht="18.75">
      <c r="A71" s="32"/>
      <c r="D71" s="78"/>
      <c r="E71" s="78"/>
      <c r="F71" s="78"/>
      <c r="G71" s="78"/>
    </row>
    <row r="72" spans="1:7" ht="18.75">
      <c r="A72" s="29"/>
      <c r="D72" s="78"/>
      <c r="E72" s="78"/>
      <c r="F72" s="78"/>
      <c r="G72" s="78"/>
    </row>
    <row r="73" spans="1:7" ht="18.75">
      <c r="A73" s="29"/>
      <c r="D73" s="78"/>
      <c r="E73" s="78"/>
      <c r="F73" s="78"/>
      <c r="G73" s="78"/>
    </row>
    <row r="74" spans="1:7" ht="22.5">
      <c r="A74" s="33"/>
      <c r="D74" s="78"/>
      <c r="E74" s="78"/>
      <c r="F74" s="78"/>
      <c r="G74" s="78"/>
    </row>
    <row r="75" spans="4:7" ht="18.75">
      <c r="D75" s="78"/>
      <c r="E75" s="78"/>
      <c r="F75" s="78"/>
      <c r="G75" s="78"/>
    </row>
    <row r="76" spans="1:7" ht="18.75">
      <c r="A76" s="32"/>
      <c r="D76" s="78"/>
      <c r="E76" s="78"/>
      <c r="F76" s="78"/>
      <c r="G76" s="78"/>
    </row>
    <row r="77" spans="1:7" ht="18.75">
      <c r="A77" s="32"/>
      <c r="D77" s="78"/>
      <c r="E77" s="78"/>
      <c r="F77" s="78"/>
      <c r="G77" s="78"/>
    </row>
    <row r="78" spans="4:7" ht="18.75">
      <c r="D78" s="78"/>
      <c r="E78" s="78"/>
      <c r="F78" s="78"/>
      <c r="G78" s="78"/>
    </row>
    <row r="79" spans="4:7" ht="18.75">
      <c r="D79" s="78"/>
      <c r="E79" s="78"/>
      <c r="F79" s="78"/>
      <c r="G79" s="78"/>
    </row>
  </sheetData>
  <sheetProtection/>
  <mergeCells count="8">
    <mergeCell ref="A1:H1"/>
    <mergeCell ref="F4:G4"/>
    <mergeCell ref="A4:A5"/>
    <mergeCell ref="B4:B5"/>
    <mergeCell ref="C4:C5"/>
    <mergeCell ref="E4:E5"/>
    <mergeCell ref="D4:D5"/>
    <mergeCell ref="H4:H5"/>
  </mergeCells>
  <printOptions/>
  <pageMargins left="0.5511811023622047" right="0.2755905511811024" top="0.3937007874015748" bottom="0.3937007874015748" header="0.1968503937007874" footer="0.1968503937007874"/>
  <pageSetup fitToHeight="2"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kegoc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Mirzakhmetova Zarina</dc:creator>
  <cp:keywords/>
  <dc:description/>
  <cp:lastModifiedBy>Мукатаева Диана</cp:lastModifiedBy>
  <cp:lastPrinted>2017-04-11T05:32:27Z</cp:lastPrinted>
  <dcterms:created xsi:type="dcterms:W3CDTF">1998-09-02T05:38:14Z</dcterms:created>
  <dcterms:modified xsi:type="dcterms:W3CDTF">2019-04-29T09:04:02Z</dcterms:modified>
  <cp:category/>
  <cp:version/>
  <cp:contentType/>
  <cp:contentStatus/>
</cp:coreProperties>
</file>