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320" windowHeight="7155" tabRatio="630" activeTab="0"/>
  </bookViews>
  <sheets>
    <sheet name="передача" sheetId="1" r:id="rId1"/>
    <sheet name="диспетчеризация" sheetId="2" r:id="rId2"/>
    <sheet name="балансирование" sheetId="3" r:id="rId3"/>
  </sheets>
  <externalReferences>
    <externalReference r:id="rId6"/>
    <externalReference r:id="rId7"/>
  </externalReferences>
  <definedNames>
    <definedName name="_xlfn.BAHTTEXT" hidden="1">#NAME?</definedName>
    <definedName name="_xlfn.SUMIFS" hidden="1">#NAME?</definedName>
    <definedName name="KAU_78" localSheetId="2">#REF!</definedName>
    <definedName name="KAU_78" localSheetId="1">#REF!</definedName>
    <definedName name="KAU_78" localSheetId="0">#REF!</definedName>
    <definedName name="KAU_78">#REF!</definedName>
    <definedName name="m_Predpr_N">'[1]Предпр'!$C$2:$C$29</definedName>
    <definedName name="ав" localSheetId="2">#REF!</definedName>
    <definedName name="ав" localSheetId="1">#REF!</definedName>
    <definedName name="ав" localSheetId="0">#REF!</definedName>
    <definedName name="ав">#REF!</definedName>
    <definedName name="баланс" localSheetId="2">#REF!</definedName>
    <definedName name="баланс" localSheetId="1">#REF!</definedName>
    <definedName name="баланс">#REF!</definedName>
    <definedName name="бум" localSheetId="2">#REF!</definedName>
    <definedName name="бум" localSheetId="1">#REF!</definedName>
    <definedName name="бум" localSheetId="0">#REF!</definedName>
    <definedName name="бум">#REF!</definedName>
    <definedName name="_xlnm.Print_Titles" localSheetId="2">'балансирование'!$4:$5</definedName>
    <definedName name="_xlnm.Print_Titles" localSheetId="1">'диспетчеризация'!$4:$5</definedName>
    <definedName name="_xlnm.Print_Titles" localSheetId="0">'передача'!$4:$5</definedName>
    <definedName name="мы" localSheetId="2">#REF!</definedName>
    <definedName name="мы" localSheetId="1">#REF!</definedName>
    <definedName name="мы" localSheetId="0">#REF!</definedName>
    <definedName name="мы">#REF!</definedName>
    <definedName name="_xlnm.Print_Area" localSheetId="2">'балансирование'!$A$1:$H$64</definedName>
    <definedName name="_xlnm.Print_Area" localSheetId="1">'диспетчеризация'!$A$1:$H$65</definedName>
    <definedName name="_xlnm.Print_Area" localSheetId="0">'передача'!$A$1:$H$68</definedName>
    <definedName name="Свод__KEGOC_2007.xls_КАУ" localSheetId="2">#REF!</definedName>
    <definedName name="Свод__KEGOC_2007.xls_КАУ" localSheetId="1">#REF!</definedName>
    <definedName name="Свод__KEGOC_2007.xls_КАУ" localSheetId="0">#REF!</definedName>
    <definedName name="Свод__KEGOC_2007.xls_КАУ">#REF!</definedName>
    <definedName name="спартак" localSheetId="2">#REF!</definedName>
    <definedName name="спартак" localSheetId="1">#REF!</definedName>
    <definedName name="спартак" localSheetId="0">#REF!</definedName>
    <definedName name="спартак">#REF!</definedName>
    <definedName name="тариф" localSheetId="2">#REF!</definedName>
    <definedName name="тариф" localSheetId="1">#REF!</definedName>
    <definedName name="тариф" localSheetId="0">#REF!</definedName>
    <definedName name="тариф">#REF!</definedName>
    <definedName name="чемпион" localSheetId="2">#REF!</definedName>
    <definedName name="чемпион" localSheetId="1">#REF!</definedName>
    <definedName name="чемпион" localSheetId="0">#REF!</definedName>
    <definedName name="чемпион">#REF!</definedName>
  </definedNames>
  <calcPr fullCalcOnLoad="1"/>
</workbook>
</file>

<file path=xl/sharedStrings.xml><?xml version="1.0" encoding="utf-8"?>
<sst xmlns="http://schemas.openxmlformats.org/spreadsheetml/2006/main" count="683" uniqueCount="249">
  <si>
    <t>%</t>
  </si>
  <si>
    <t>2</t>
  </si>
  <si>
    <t>3</t>
  </si>
  <si>
    <t>10</t>
  </si>
  <si>
    <t>11</t>
  </si>
  <si>
    <t>№</t>
  </si>
  <si>
    <t>I</t>
  </si>
  <si>
    <t>млн. тенге</t>
  </si>
  <si>
    <t>1.1</t>
  </si>
  <si>
    <t>1.2</t>
  </si>
  <si>
    <t>4</t>
  </si>
  <si>
    <t>4.1</t>
  </si>
  <si>
    <t>5</t>
  </si>
  <si>
    <t>6</t>
  </si>
  <si>
    <t>7</t>
  </si>
  <si>
    <t>8</t>
  </si>
  <si>
    <t>9</t>
  </si>
  <si>
    <t>9.1</t>
  </si>
  <si>
    <t>9.2</t>
  </si>
  <si>
    <t>9.3</t>
  </si>
  <si>
    <t>9.4</t>
  </si>
  <si>
    <t>II</t>
  </si>
  <si>
    <t>10.1</t>
  </si>
  <si>
    <t>10.2</t>
  </si>
  <si>
    <t>10.4</t>
  </si>
  <si>
    <t>III</t>
  </si>
  <si>
    <t>IV</t>
  </si>
  <si>
    <t xml:space="preserve">VI </t>
  </si>
  <si>
    <t>VII</t>
  </si>
  <si>
    <t>VIII</t>
  </si>
  <si>
    <t>IX</t>
  </si>
  <si>
    <t>1</t>
  </si>
  <si>
    <t>V</t>
  </si>
  <si>
    <t>3.1</t>
  </si>
  <si>
    <t>3.2</t>
  </si>
  <si>
    <t>8.1</t>
  </si>
  <si>
    <t>8.2</t>
  </si>
  <si>
    <t>8.3</t>
  </si>
  <si>
    <t>8.4</t>
  </si>
  <si>
    <t>8.5</t>
  </si>
  <si>
    <t>8.6</t>
  </si>
  <si>
    <t>10.5</t>
  </si>
  <si>
    <t>10.6</t>
  </si>
  <si>
    <t>10.7</t>
  </si>
  <si>
    <t>10.8</t>
  </si>
  <si>
    <t>10.9</t>
  </si>
  <si>
    <t>10.10</t>
  </si>
  <si>
    <t>10.11</t>
  </si>
  <si>
    <t>10.11.1</t>
  </si>
  <si>
    <t>10.11.2</t>
  </si>
  <si>
    <t>10.11.3</t>
  </si>
  <si>
    <t>10.11.4</t>
  </si>
  <si>
    <t>10.11.5</t>
  </si>
  <si>
    <t>10.11.6</t>
  </si>
  <si>
    <t>10.11.7</t>
  </si>
  <si>
    <t>10.11.8</t>
  </si>
  <si>
    <t>10.11.9</t>
  </si>
  <si>
    <t>10.11.10</t>
  </si>
  <si>
    <t>8.7</t>
  </si>
  <si>
    <t>Тариф</t>
  </si>
  <si>
    <t>абс.</t>
  </si>
  <si>
    <t>7.1</t>
  </si>
  <si>
    <t>7.2</t>
  </si>
  <si>
    <t>7.3</t>
  </si>
  <si>
    <t>7.4</t>
  </si>
  <si>
    <t>9.11.1</t>
  </si>
  <si>
    <t>9.11.2</t>
  </si>
  <si>
    <t>9.11.3</t>
  </si>
  <si>
    <t>9.11.4</t>
  </si>
  <si>
    <t>9.11.5</t>
  </si>
  <si>
    <t>9.11.6</t>
  </si>
  <si>
    <t>9.11.7</t>
  </si>
  <si>
    <t>9.11.8</t>
  </si>
  <si>
    <t>9.11.9</t>
  </si>
  <si>
    <t>9.11.10</t>
  </si>
  <si>
    <t>2.1</t>
  </si>
  <si>
    <t>2.2</t>
  </si>
  <si>
    <t>6.1</t>
  </si>
  <si>
    <t>6.2</t>
  </si>
  <si>
    <t>6.3</t>
  </si>
  <si>
    <t>6.4</t>
  </si>
  <si>
    <t>6.5</t>
  </si>
  <si>
    <t>6.6</t>
  </si>
  <si>
    <t>6.7</t>
  </si>
  <si>
    <t>8.8</t>
  </si>
  <si>
    <t>8.9</t>
  </si>
  <si>
    <t>8.10</t>
  </si>
  <si>
    <t>8.11</t>
  </si>
  <si>
    <t>8.11.1</t>
  </si>
  <si>
    <t>8.11.2</t>
  </si>
  <si>
    <t>8.11.3</t>
  </si>
  <si>
    <t>8.11.4</t>
  </si>
  <si>
    <t>8.11.5</t>
  </si>
  <si>
    <t>8.11.6</t>
  </si>
  <si>
    <t>8.11.7</t>
  </si>
  <si>
    <t>8.11.8</t>
  </si>
  <si>
    <t>8.11.9</t>
  </si>
  <si>
    <t>8.11.10</t>
  </si>
  <si>
    <t>2.</t>
  </si>
  <si>
    <t>Көрсеткіштердің атауы</t>
  </si>
  <si>
    <t>Өлшемдер бірлігі</t>
  </si>
  <si>
    <t>ауытқу</t>
  </si>
  <si>
    <t>ауытқу себептері</t>
  </si>
  <si>
    <t>Тауарлар өндіру және қызметтерді көрсету шығындары, барлығы, с.і.</t>
  </si>
  <si>
    <t>Материалдық шығындар, барлығы, с.і.</t>
  </si>
  <si>
    <t>млн. теңге</t>
  </si>
  <si>
    <t>шикізат пен материалдар</t>
  </si>
  <si>
    <t>ЖЖМ</t>
  </si>
  <si>
    <t>Еңбекақы төлеу шығындары, барлығы, с.і.</t>
  </si>
  <si>
    <t>еңбекақы</t>
  </si>
  <si>
    <t>әлеуметтік салық</t>
  </si>
  <si>
    <t>Жөндеу</t>
  </si>
  <si>
    <t>Негізгі қорлардың құнын арттыруға әкелмейтін күрделі жөндеу</t>
  </si>
  <si>
    <t>Тозымпұл</t>
  </si>
  <si>
    <t xml:space="preserve">Технологияларды жетілдірумен байланысты шығындар </t>
  </si>
  <si>
    <t>Бөгде ұйымдардың қызметтері, барлығы, с.і.</t>
  </si>
  <si>
    <t>коммуналдық қызметтер</t>
  </si>
  <si>
    <t>байланыс қызметтері</t>
  </si>
  <si>
    <t>көлік қызметтері</t>
  </si>
  <si>
    <t>өндірістік қорларды жалға алу</t>
  </si>
  <si>
    <t xml:space="preserve">объектілерді бөгде ұйымдардың күзетуі </t>
  </si>
  <si>
    <t xml:space="preserve">бөгде ұйымдар көрсететін өндірістік сипаттағы қызметтер </t>
  </si>
  <si>
    <t>Өзге де шығындар, барлығы, с.і.</t>
  </si>
  <si>
    <t>іссапар</t>
  </si>
  <si>
    <t>еңбекті қорғау</t>
  </si>
  <si>
    <t>желілік мамандарды оқыту</t>
  </si>
  <si>
    <t>өзге де (ГО, жұмысшыларды жеткізу және т.б.)</t>
  </si>
  <si>
    <t>Кезеңнің шығыстары, барлығы, с.і.</t>
  </si>
  <si>
    <t>Жалпы және әкімшілік шығыстары, барлығы, с.і.</t>
  </si>
  <si>
    <t xml:space="preserve">әкімшілік қызметкерлер құрамына еңбекақы төлеу </t>
  </si>
  <si>
    <t>салықтар</t>
  </si>
  <si>
    <t xml:space="preserve">тозымпұл </t>
  </si>
  <si>
    <t>коммуналдық шығыстар</t>
  </si>
  <si>
    <t xml:space="preserve">іссапар </t>
  </si>
  <si>
    <t>консульт., аудиторлық, ақпарат., заң және өзге де қызметтерге ақы төлеу</t>
  </si>
  <si>
    <t xml:space="preserve">еңбекті қорғау </t>
  </si>
  <si>
    <t xml:space="preserve"> объектілерді бөгде ұйымдардың күзетуі </t>
  </si>
  <si>
    <t>басқа да шығыстар</t>
  </si>
  <si>
    <t>шаруашылық шығыстары</t>
  </si>
  <si>
    <t>қоғамдық байланыстарды дамыту</t>
  </si>
  <si>
    <t>материалдар</t>
  </si>
  <si>
    <t>сақтандыру шығыстары</t>
  </si>
  <si>
    <t>көлік</t>
  </si>
  <si>
    <t>банк қызметтері</t>
  </si>
  <si>
    <t>өзге де шығыстар</t>
  </si>
  <si>
    <t xml:space="preserve">Сыйақыларды төлеу шығыстары </t>
  </si>
  <si>
    <t xml:space="preserve">Қызметтер көрсету шығындарының барлығы </t>
  </si>
  <si>
    <t>Кіріс (АРБ*СП)</t>
  </si>
  <si>
    <t>Іске қосылған активтердің реттелетін базасы (АБР)</t>
  </si>
  <si>
    <t>Кірістер барлығы</t>
  </si>
  <si>
    <t>млн. кВт сағ</t>
  </si>
  <si>
    <t xml:space="preserve">Көрсетілетін қызметтердің (тауарлар, жұмыстар) көлемі </t>
  </si>
  <si>
    <t>Нормативтік техникалық шығындар</t>
  </si>
  <si>
    <t>теңге кВт сағ</t>
  </si>
  <si>
    <t>Арттырылу ақау актілеріне және «KEGOC» АҚ қосалқы станцияларының жабдықтарына пайдалану жұмыстарын жүргізгенде ТМРжБҚК материалдар шығысы нормаларын бекіткен кезде төмендеткен материалдар шығысы нормаларына сай жұмыстарды атқарумен сай жоспарланған жұмыстар көлемін атқарумен байланысты. Іс жүзінде ЖЖМ ҚР ЭМ-мен келісілген "KEGOC" АҚ стандарттарына сәйкес өндірістік мақсаттарда толық көлемде пайдаланылды</t>
  </si>
  <si>
    <t>Арттырылу өндірістік қажеттілікке байланысты қосымша жұмыстарды атқару, тексерулер үшін жоспардан тыс іссапарлармен байланысты.</t>
  </si>
  <si>
    <t>Тарифтік сметада "Қазақтелеком" АҚ агенті ретінде "Энергоинформ" АҚ-нан қызмет алуға көшкенде Е-1 ағындарды инсталляциялау шығыстары есепке алынбаған</t>
  </si>
  <si>
    <t xml:space="preserve"> «KEGOC» АҚ-ның әкімшілік ғимараты-кеңсесіне қызмет көрсетуді тазалау компаниясына беруге байланысты материалдар бойынша үнемдеу, сондай-ақ жасалған шарттар бойынша үнемдеу есебінен.</t>
  </si>
  <si>
    <t xml:space="preserve">Тендерлер туралы орналастырылатын хабарландырулар көлемдерінің ұлғаюы </t>
  </si>
  <si>
    <t>Материалдық шығындар, барлығы, с.і..</t>
  </si>
  <si>
    <t xml:space="preserve"> Энергия КДО қызметтері</t>
  </si>
  <si>
    <t xml:space="preserve"> Гидрометерологиялық орталықтың қызметтері</t>
  </si>
  <si>
    <t xml:space="preserve"> Гидрометеорологиялық орталықтың қызметтері</t>
  </si>
  <si>
    <t xml:space="preserve">бөгде ұйымдар көрсеткен қуатты ретке келтіру шығындары </t>
  </si>
  <si>
    <t xml:space="preserve">электр энергиясының ауысымдары нақты мемлекетаралық сальдосының жоспардағыдан ауытқуларының сағаттық көлемдерін өтемдеу мақсатында  электр энергиясын сатып алу шығыстары </t>
  </si>
  <si>
    <t>Электр желілік объектілерді жоспарлы түрде аралап ұшып шығуды жүргізу су тасқыны өту кезеңінде, сымдарда және жайдан қорғау сымарқандарында қатқақ мұз  пайда болған кезде, сонымен қатар  ӘЖ трассасында өрт қауіпті кезеңде қауіпті аймақтарды айқындауға негізделген.</t>
  </si>
  <si>
    <t>әлеуметтік төлемдер,с.і.</t>
  </si>
  <si>
    <t>әлеуметтік сақтандыу</t>
  </si>
  <si>
    <t>3.2.2</t>
  </si>
  <si>
    <t>Арттыру негізінен ҰЭТ сенімді жұмыс істеуін қамтамасыз ету үшін «KEGOC» АҚ электр желілері объектілерінде қосымша ақауларды пайдалану барысында анықталған түзету салдарынан ҚС, ӘЖ және арнайы техниканы жөндеу жөніндегі қосымша жұмыстарды атқару есебінен қалыптасты.</t>
  </si>
  <si>
    <t xml:space="preserve"> Электр энергиясына технологиялық шығыс (ысыраптар)</t>
  </si>
  <si>
    <t>Өндірістік қорларды жалға алу үшін көрсетілген қызметтер фактісі бойынша төлем (вахталық әдіспен жұмыс істейтін жұмыскерлерге тұрғынжайларды жалдауға байланысты)</t>
  </si>
  <si>
    <t>Арттырылу өндірістік объектілер мен ЭЖЖ-ні бөгде ұйымдардың күзету қызметтері құнының өсуіне байланысты.</t>
  </si>
  <si>
    <t>өзге де (АҚ, жұмысшыларды жеткізу және т.б.)</t>
  </si>
  <si>
    <t>әлеуметтік сақтандыру</t>
  </si>
  <si>
    <t>10.2.1</t>
  </si>
  <si>
    <t>мүлікке салынатын салық базаның көбеюі салдарынан салық бойынша шығыстардың өсуі есебінен</t>
  </si>
  <si>
    <t xml:space="preserve">Ауытқу қызметкерлер құрамын ауысым алдындағы медициналық куәландыру жүргізу бағасының артуы себебінен, сонымен қатар ЖҚҚ беру талап етілетін персонал санының өзгеруіне байланысты қалыптасты </t>
  </si>
  <si>
    <t>Материалдарға шығыстардың нақты деңгейінің артуының негізгі себебі сатып алу бағаларының өсуінен бөлек материалдарды авариялық жағдайларда қолданылуы болып табылады. Арттырылу ақаулық актісі не және ЭЖЖ-не, ҚС жабдықтарына, ғимараттар мен құрылыстарға қызмет көрсету кезінде ТМРжБҚК материалдар шығысы нормаларын бекіткен кезде төмендеткен материалдар шығысы нормаларына сай жұмыстарды атқарумен, сондай-ақ ақау актілері бойынша жабдықтардың, ғимараттар мен құрылыстардың пайдалану сипаттамаларын қолдауға немесе қалпына келтіруге қажетті қосымша жұмыстарды атқарумен байланысты.</t>
  </si>
  <si>
    <t>7.5</t>
  </si>
  <si>
    <t>7.6</t>
  </si>
  <si>
    <t>7.7</t>
  </si>
  <si>
    <t>9.5</t>
  </si>
  <si>
    <t>9.6</t>
  </si>
  <si>
    <t>9.7</t>
  </si>
  <si>
    <t>9.8</t>
  </si>
  <si>
    <t>9.9</t>
  </si>
  <si>
    <t>9.10</t>
  </si>
  <si>
    <t>9.2.1</t>
  </si>
  <si>
    <t>9.2.2</t>
  </si>
  <si>
    <t>тозымпұл</t>
  </si>
  <si>
    <t>ӘБП оқыту</t>
  </si>
  <si>
    <t xml:space="preserve"> ӘБП оқыту</t>
  </si>
  <si>
    <t>2.3</t>
  </si>
  <si>
    <t>2.4</t>
  </si>
  <si>
    <t>8.2.1</t>
  </si>
  <si>
    <t>8.2.2</t>
  </si>
  <si>
    <t>3.2.1</t>
  </si>
  <si>
    <t>10.2.2</t>
  </si>
  <si>
    <t>10.3</t>
  </si>
  <si>
    <t xml:space="preserve"> 2019 жылы түзетілген тарифтік смета (ТМРК  18.12.2019ж. №51-ОД бұйрығы)</t>
  </si>
  <si>
    <t xml:space="preserve"> 2019 жылы тарифтік сметаны орындау (факт)</t>
  </si>
  <si>
    <t xml:space="preserve">ЭЖЖ-ні аралап ұшып шығу қызметтері </t>
  </si>
  <si>
    <t>Материалдарға шығыстардың нақты деңгейінің артуының негізгі себебі сатып алу бағаларының өсуінен бөлек материалдарды авариялық жағдайларда қолданылуы болып табылады. Арттырылу ақаулық актісіне және ЭЖЖ-не, ҚС жабдықтарына, ғимараттар мен құрылыстарға қызмет көрсету кезінде ТМРжБҚК материалдар шығысы нормаларын бекіткен кезде төмендеткен материалдар шығысы нормаларына сай жұмыстарды атқарумен, сонымен қатар ақау актілері бойынша жабдықтардың, ғимараттар мен құрылыстардың пайдалану сипаттамаларын қолдауға немесе қалпына келтіруге қажетті қосымша жұмыстарды атқарумен байланысты.</t>
  </si>
  <si>
    <t>Қызметкерлердің жалақысы өсуімен байланысты</t>
  </si>
  <si>
    <t>Электр энергиясының технологиялық шығысы бойынша орындалмауы 389,53 млн.теңгеніқұрады, бұл конкурстық рәсімдердің нәтижесінде электр энергиясын сатып алудың орташа бағасының 5,59 теңге/кВтсағ-тан 5,56 теңге/кВтсағ-қа дейін (орындамау   91,33  млн.теңгеге) төмендеуімен байланысты, сонымен қатар электр энергиясын жеткізу көлемінің төмендеуі есебінен, ысыраптардың нақты көлемдері жоспардағымен салыстырғанда 2 940 млн.кВт сағ-тан 2 887  млн.кВт сағ-қа немесе 53 млн.кВт сағ-қа (орындамау  298,2 млн.теңгеге).Электр қуатының жүктемені көтеруге дайындығын қамтамасыз ету бойынша ауытқулар жоқ (жоспар мен факт 3 366,17 млн. теңгені құрады).</t>
  </si>
  <si>
    <t>2019 жылы факт бойынша  SCADA-EMS техникалық қолдауға шарт жасалды</t>
  </si>
  <si>
    <t xml:space="preserve">Нақты көрсеткіштер тарифтік сметада көзделгеннен электр және жылу энергиясын тұтыну көлемдерінің артуы, сонымен қатар коммуналдық қызметтерге тарифтердің артуы себебі бойынша жоғары </t>
  </si>
  <si>
    <t>Арттырылу абоненттік төлемнің және авариялық қызметтер үшін жерсеріктік байланыс қызметтері тарифтерінің қымбаттауына, радиоэлектрондық құралдарға санитаралық паспорттар ресімдеумен байланысты.</t>
  </si>
  <si>
    <t xml:space="preserve">2019 жылы жасалған шарттар (алынған қызметтер) фактісі бойынша қызметтердің құнын ұлғайту есебінен шығыстар арта түсті </t>
  </si>
  <si>
    <t>Жасалған шарттар (алынған қызметтер) фактісі бойынша сатып алынатын қызметтердің құнын төмендету (сатып алу рәсімдері фактісі бойынша), сондай-ақ  анықтамалар санының азаюы есебінен.</t>
  </si>
  <si>
    <t xml:space="preserve"> 500кВ Солтүстік-Шығыс-Оңтүстік үшінші транзитін ендірумен байланысты "ЖРЭК" АҚ желілерін жөндеу кезінде электр энергиясын тасымалдау үшін пайдалану қажеттілігінің төмендеуі.</t>
  </si>
  <si>
    <t xml:space="preserve"> Ауытқу жеке қорғаныс құралдарына жасалған шарттар бойынша жоспарлы және нақты бағалардың артуы, сонымен қатар ЖҚҚ берілуі (қызметкерлерге арнайы киім, арнайы аяқ киім және жеке қорғаныстың басқа да құралдарын беру) тиіс персоналдың санының өзгеруі   себебі бойынша құрылды.</t>
  </si>
  <si>
    <t>2019 жылғы шарттарды есепке ала отырып, қалыптасқан негізгі және қосалқы қызмет бойынша өзге де  шығыстардың артуы.</t>
  </si>
  <si>
    <t xml:space="preserve">Ауытқу негізгі құралдарды қайта бағалау жүргізудің нәтижесінде </t>
  </si>
  <si>
    <t>Шарттарды кеш жасаумен байланысты</t>
  </si>
  <si>
    <t>2019 жылы пайдалану барысында айқындалған ғимараттар мен құрылыстардың қосымша ақаулары жойылды. Сонымен қатар, материалдар мен құрамдастарға бағаның өсуі.</t>
  </si>
  <si>
    <t xml:space="preserve">Арттырылу «Энергоинформ» АҚ-мен шартқа сай ҰЭТ жабдықтарының ақпараттық-коммуникациялық жүйелеріне пайдалану қызметін көрсету қызметтері құнының ( 316,53 млн.теңгеге) артуына;сонымен қатар  «KEGOC» АҚ-да ғимараттар мен құрылыстарға қызмет көрсету бөлімшелерінің болмауына байланысты 2014 жылы іске қосылған жаңа әкімшілік ғимаратқа техникалық және тазалау қызметін көрсетуге қосымша шығыстар ( 312,29 млн.теңгеге) есебінен қалыптасты; </t>
  </si>
  <si>
    <t>Бұл Компания туралы ақпараттық-имидждік материалдарды орналастыру көлемінің артуына байланысты, соның ішінде Компания мен филиалдардың қызметі туралы имидждік материалдар өңірлік БАҚ-тарда жарияланды.</t>
  </si>
  <si>
    <t>ЕҚДБ сыйақылары бойынша шығыстардың кемуі  ЛИБОР нақты мөлшерлемесінің 2019 жылы жоспарланғанға қарағанда кемуіне байланысты.(2019ж ЛИБОР орташа мөлшерлемесі- 2,45% , ал 2019 ж. жоспарланғаны-  ЛИБОР мөлшерлемесі 2,64%)</t>
  </si>
  <si>
    <t>2017 жылғы тарифтік сметаны орындау туралы есептің қорытындысы бойынша ҚР Ұлттық банкінің қайта қаржыландыру мөлшерлемесін есепке ала отырып, негізделмегей алынған кіріс</t>
  </si>
  <si>
    <t>X</t>
  </si>
  <si>
    <t>Жеткізу бойынша орындамау ҚР көтерме сауда нарығы субъектілері үшін жеткізу көлемдерін азайтумен байланысты қалыптасты</t>
  </si>
  <si>
    <t xml:space="preserve"> 2019 жылы "Энергия" КДО ұстау сметасындағы «КЕGOC» АҚ-ның үлесі фактісі бойынша төленді.</t>
  </si>
  <si>
    <t xml:space="preserve">2019 жылы желіге электр энергиясын босатуды және  тұтынуды техникалық диспетчерлеу қызметтеріне тарифтік сметаның орындалуы  </t>
  </si>
  <si>
    <t xml:space="preserve"> 2019 жылы электр энергиясын жеткізу қызметтеріне тарифтік сметаның орындалуы </t>
  </si>
  <si>
    <t>Арттырылу абоненттік төлемнің және авариялық қызметтер үшін жерсеріктік байланыс қызметтері тарифтерінің қымбаттауына, радиоэлектрондық құралдарға санитарлық паспорттар ресімдеумен байланысты.</t>
  </si>
  <si>
    <t>9.11.</t>
  </si>
  <si>
    <t>Орындамау электр энергиясын өндіру-тұтыну көлемдерінің жоспарланғанмен салыстырғанда төмендеуімен байланысты қалыптасты</t>
  </si>
  <si>
    <t>6.8.</t>
  </si>
  <si>
    <t xml:space="preserve">Шығыстардың артуы 2019 жылғы ауытқулар көлемінің сағаттық көлемдерін сатып алу және сатудың нақты қаржы нәтижесінің 8 481,18  млн.теңгені құрауымен туындады, бұл жоспардағыдан (жоспар 8 393,7 млн,теңге) 87,48 млн.теңгеге көп.  Шығыстардың  (қаржылық нәтиженің) артуы электр энергиясын сатып алудың нақты бағасының с10,87 теңге/кВтсағ-тан  12,18 теңге/кВтсағ дейін артуы есебінен қалыптасты.  </t>
  </si>
  <si>
    <t>Арттырылу негізінен ҰЭТ сенімді жұмыс істеуін қамтамасыз ету үшін «KEGOC» АҚ электр желілері объектілерінде қосымша ақауларды пайдалану барысында анықталған түзету салдарынан ҚС, ӘЖ және арнайы техниканы жөндеу жөніндегі қосымша жұмыстарды атқару есебінен қалыптасты.</t>
  </si>
  <si>
    <t xml:space="preserve"> Ауытқу жеке қорғаныс құралдарына жасалған шарттар бойынша жоспарлы және нақты бағалардың артуы, сонымен қатар ЖҚҚ берілуі (қызметкерлерге арнайы киім, арнайы аяқ киім және жеке қорғаныстың басқа да құралдарын беру) тиіс персоналдың санының өзгеруі   себебі бойынша қалыптасты.</t>
  </si>
  <si>
    <t xml:space="preserve">Нақты қалыптасқан шығыстар есебінен:Қазақстан қор биржасының бірінші санаттағы акцияларға арналған талаптарына сай маркет-мейкердің қаржы қызметтерін көрсету қызметтері бойынша; "Самұрық-Қазына" АҚ және "КЕGОС" АҚ Корпоративтік басқару кодексіне сәйкес Орнықты даму саласындағы есепті тәуелсіз куәландыру қызметтері бойынша; аудиторлық қызметтер, жер учаскелерін кесіп беру бойынша жер-кадастр жқмыстарын жүргізу, сәйкестендіру құжаттарын қайта рәсімдеу бойынша жұмыстарды пайдалану үшін қызметтер;
Одан бөлек, тарифтік сметада есепке алынбаған қызметтер жүргізілді, атап айтқанда: рейтингтік агенттіктердің (Standard &amp; Poor's, Fitch, Moody's) қызметтері, менеджмент жүйесін ИСО стандарттарының талаптарына сәйкестікке сертификаттау саласындағы қызметтер және т.б.;
</t>
  </si>
  <si>
    <t xml:space="preserve">Нақты қалыптасқан шығыстар есебінен:Қазақстан қор биржасының бірінші санаттағы акцияларға арналған талаптарына сай маркет-мейкердің қаржы қызметтерін көрсету қызметтері бойынша; "Самұрық-Қазына" АҚ және "КЕGОС" АҚ Корпоративтік басқару кодексіне сәйкес Орнықты даму саласындағы есепті тәуелсіз куәландыру қызметтері бойынша; аудиторлық қызметтер, жер учаскелерін кесіп беру бойынша жер-кадастр жұмыстарын жүргізу, сәйкестендіру құжаттарын қайта рәсімдеу бойынша жұмыстарды пайдалану үшін қызметтер;
Одан бөлек, тарифтік сметада есепке алынбаған қызметтер жүргізілді, атап айтқанда: рейтингтік агенттіктердің (Standard &amp; Poor's, Fitch, Moody's) қызметтері, менеджмент жүйесін ИСО стандарттарының талаптарына сәйкестікке сертификаттау саласындағы қызметтер және т.б.;
</t>
  </si>
  <si>
    <t xml:space="preserve">Ауытқу Қазақстан Республикасының "Жұмыскерді еңбек (қызметтік) міндеттерін атқаруы кезінде міндетті сақтандыру туралы " Заңына сәйкес сақтандыру сыйлықақысы көлемін есептеу үшін қолданылатын тарифтің және еңбекақы қорының өзгеруі себебінен қалыптасты </t>
  </si>
  <si>
    <t>Арттырылу "Солтүстік-Оңтүстік" жобасы бойынша банктік кепілдемені ұсыну комиссиясы шығыстары есебінен</t>
  </si>
  <si>
    <t>ІX</t>
  </si>
  <si>
    <t xml:space="preserve"> Ауытқу жеке қорғаныс құралдарына жасалған шарттар бойынша жоспарлы және нақты бағалардың артуы, сонымен қатар ЖҚҚ берілуі (қызметкерлерге арнайы киім, арнайы аяқ киім және жеке қорғаныстың басқа да құралдарын беру) тиіс персоналдың санының өзгеруі  себебі бойынша құрылды.</t>
  </si>
  <si>
    <t>Мүлікке салынатын салық базаның көбеюі салдарынан салық бойынша шығыстардың өсуі есебінен</t>
  </si>
  <si>
    <t xml:space="preserve">2019 жылы электр энергиясын өндіру мен тұтынуды теңгерімдеуді ұйымдастыру қызметтеріне тарифтік сметаның орындалуы  </t>
  </si>
  <si>
    <t>Ерекше тәртіп талаптарын есепке ала отырып және қызметкерлердің нақты қызметақыларына сәйкес</t>
  </si>
  <si>
    <t xml:space="preserve">Сонымен қатар «KEGOC» АҚ Инвестициялық бағдарламасын іске асыру барысында НҚ-ға жүргізілген қайта бағалау, негізгі қорларды нақты ендіру есебінен фактінің бекітілген көрсеткіштерден асып кетуі. Амортизациялық аударымдар сомасы инвестициялық бағдарламаны іске асыруға, негізгі борышты өтеуге, корпоративтік табыс салығын төлеуге және бөлуге арналған бос қаражатқа бағытталған ("Самұрық-Қазына" ҰӘҚ" АҚ, миноритарлық акционерлерге (32 000-нан астам)) </t>
  </si>
  <si>
    <t>"Бизнесті трансформациялау" бағдарламасы шеңберінде қызметкерлердің біліктілігін арттыру қажеттілігіне байланысты шығыстардың өсуі. SAP негізгі пайдаланушыларын оқыту.</t>
  </si>
  <si>
    <t xml:space="preserve">Ерекше тәртіп талаптарын есепке ала отырып және қызметкерлердің нақты қызметақыларына сәйкес </t>
  </si>
  <si>
    <t xml:space="preserve">"Бизнесті трансформациялау" бағдарламасы шеңберінде бизнес-процестерді оңтайландыру нәтижесінде іссапарлардың санын азайту есебінен </t>
  </si>
  <si>
    <t xml:space="preserve">Артып кетуі ЖЖМ құнының өсуіне байланысты. ЖЖМ нақты түрде  "KEGOC" АҚ-ның ҚР ЭМ-мен келісілген стандарттарына сәйкес толық көлемде пайдаланылды. </t>
  </si>
  <si>
    <t>ТҚС-та автокөлікке қызмет көрсету санының азаюы есебінен</t>
  </si>
  <si>
    <t xml:space="preserve">"Бизнесті трансформациялау" бағдарламасын ендіру шеңберінде қызметкерлердің біліктілігін арттыру, Компания басшылары үшін көшбасшылықты дамыту бағдарламасын іске асыру қажеттілігіне байланысты шығыстардың артуы.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</si>
</sst>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 _₸_-;\-* #,##0\ _₸_-;_-* &quot;-&quot;\ _₸_-;_-@_-"/>
    <numFmt numFmtId="167" formatCode="_-* #,##0.00\ _₸_-;\-* #,##0.00\ _₸_-;_-* &quot;-&quot;??\ _₸_-;_-@_-"/>
    <numFmt numFmtId="168" formatCode="#,##0&quot;р.&quot;;\-#,##0&quot;р.&quot;"/>
    <numFmt numFmtId="169" formatCode="#,##0&quot;р.&quot;;[Red]\-#,##0&quot;р.&quot;"/>
    <numFmt numFmtId="170" formatCode="#,##0.00&quot;р.&quot;;\-#,##0.00&quot;р.&quot;"/>
    <numFmt numFmtId="171" formatCode="#,##0.00&quot;р.&quot;;[Red]\-#,##0.00&quot;р.&quot;"/>
    <numFmt numFmtId="172" formatCode="_-* #,##0&quot;р.&quot;_-;\-* #,##0&quot;р.&quot;_-;_-* &quot;-&quot;&quot;р.&quot;_-;_-@_-"/>
    <numFmt numFmtId="173" formatCode="_-* #,##0_р_._-;\-* #,##0_р_._-;_-* &quot;-&quot;_р_._-;_-@_-"/>
    <numFmt numFmtId="174" formatCode="_-* #,##0.00&quot;р.&quot;_-;\-* #,##0.00&quot;р.&quot;_-;_-* &quot;-&quot;??&quot;р.&quot;_-;_-@_-"/>
    <numFmt numFmtId="175" formatCode="_-* #,##0.00_р_._-;\-* #,##0.00_р_._-;_-* &quot;-&quot;??_р_._-;_-@_-"/>
    <numFmt numFmtId="176" formatCode="_(* #,##0.00_);_(* \(#,##0.00\);_(* &quot;-&quot;??_);_(@_)"/>
    <numFmt numFmtId="177" formatCode="#,##0.000"/>
    <numFmt numFmtId="178" formatCode="0.000"/>
    <numFmt numFmtId="179" formatCode="0.0000"/>
    <numFmt numFmtId="180" formatCode="#,##0.0"/>
    <numFmt numFmtId="181" formatCode="#,##0.0000"/>
    <numFmt numFmtId="182" formatCode="#,##0.00000"/>
    <numFmt numFmtId="183" formatCode="#,##0.000000"/>
    <numFmt numFmtId="184" formatCode="00"/>
    <numFmt numFmtId="185" formatCode="0000"/>
    <numFmt numFmtId="186" formatCode="#,##0.0000000"/>
    <numFmt numFmtId="187" formatCode="0.0000000"/>
    <numFmt numFmtId="188" formatCode="0.000000"/>
    <numFmt numFmtId="189" formatCode="0.00000"/>
    <numFmt numFmtId="190" formatCode="#,##0.0000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
    <numFmt numFmtId="196" formatCode="[$-FC19]d\ mmmm\ yyyy\ &quot;г.&quot;"/>
    <numFmt numFmtId="197" formatCode="_-* #,##0.00\ _₽_-;\-* #,##0.00\ _₽_-;_-* &quot;-&quot;??\ _₽_-;_-@_-"/>
  </numFmts>
  <fonts count="27">
    <font>
      <sz val="10"/>
      <name val="Arial Cyr"/>
      <family val="0"/>
    </font>
    <font>
      <u val="single"/>
      <sz val="10"/>
      <color indexed="12"/>
      <name val="Arial Cyr"/>
      <family val="0"/>
    </font>
    <font>
      <u val="single"/>
      <sz val="7.5"/>
      <color indexed="36"/>
      <name val="Arial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family val="2"/>
    </font>
    <font>
      <sz val="14"/>
      <name val="Times New Roman"/>
      <family val="1"/>
    </font>
    <font>
      <b/>
      <sz val="18"/>
      <name val="Times New Roman"/>
      <family val="1"/>
    </font>
    <font>
      <b/>
      <sz val="20"/>
      <name val="Times New Roman"/>
      <family val="1"/>
    </font>
    <font>
      <sz val="20"/>
      <name val="Times New Roman"/>
      <family val="1"/>
    </font>
    <font>
      <sz val="11"/>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medium"/>
      <right style="medium"/>
      <top>
        <color indexed="63"/>
      </top>
      <bottom style="mediu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6" fillId="7" borderId="1" applyNumberFormat="0" applyAlignment="0" applyProtection="0"/>
    <xf numFmtId="0" fontId="7" fillId="20" borderId="2" applyNumberFormat="0" applyAlignment="0" applyProtection="0"/>
    <xf numFmtId="0" fontId="7" fillId="20" borderId="2" applyNumberFormat="0" applyAlignment="0" applyProtection="0"/>
    <xf numFmtId="0" fontId="8" fillId="20" borderId="1" applyNumberFormat="0" applyAlignment="0" applyProtection="0"/>
    <xf numFmtId="0" fontId="8" fillId="20" borderId="1" applyNumberFormat="0" applyAlignment="0" applyProtection="0"/>
    <xf numFmtId="0" fontId="1" fillId="0" borderId="0" applyNumberFormat="0" applyFill="0" applyBorder="0" applyAlignment="0" applyProtection="0"/>
    <xf numFmtId="0" fontId="1" fillId="0" borderId="0" applyNumberForma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2" fillId="0" borderId="6" applyNumberFormat="0" applyFill="0" applyAlignment="0" applyProtection="0"/>
    <xf numFmtId="0" fontId="13" fillId="21" borderId="7" applyNumberFormat="0" applyAlignment="0" applyProtection="0"/>
    <xf numFmtId="0" fontId="13" fillId="21" borderId="7"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6" fillId="0" borderId="0">
      <alignment/>
      <protection/>
    </xf>
    <xf numFmtId="0" fontId="0" fillId="0" borderId="0">
      <alignment/>
      <protection/>
    </xf>
    <xf numFmtId="0" fontId="2" fillId="0" borderId="0" applyNumberFormat="0" applyFill="0" applyBorder="0" applyAlignment="0" applyProtection="0"/>
    <xf numFmtId="0" fontId="16" fillId="3"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6" fontId="21"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5" fontId="0" fillId="0" borderId="0" applyFont="0" applyFill="0" applyBorder="0" applyAlignment="0" applyProtection="0"/>
    <xf numFmtId="0" fontId="20" fillId="4" borderId="0" applyNumberFormat="0" applyBorder="0" applyAlignment="0" applyProtection="0"/>
    <xf numFmtId="0" fontId="20" fillId="4" borderId="0" applyNumberFormat="0" applyBorder="0" applyAlignment="0" applyProtection="0"/>
  </cellStyleXfs>
  <cellXfs count="87">
    <xf numFmtId="0" fontId="0" fillId="0" borderId="0" xfId="0" applyAlignment="1">
      <alignment/>
    </xf>
    <xf numFmtId="0" fontId="22" fillId="0" borderId="0" xfId="0" applyFont="1" applyFill="1" applyAlignment="1">
      <alignment vertical="center"/>
    </xf>
    <xf numFmtId="0" fontId="3" fillId="0" borderId="0" xfId="0" applyFont="1" applyFill="1" applyAlignment="1">
      <alignment vertical="center"/>
    </xf>
    <xf numFmtId="0" fontId="22" fillId="0" borderId="0" xfId="0" applyFont="1" applyFill="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2" fillId="0" borderId="10" xfId="79" applyFont="1" applyFill="1" applyBorder="1" applyAlignment="1">
      <alignment horizontal="center" vertical="center" wrapText="1"/>
      <protection/>
    </xf>
    <xf numFmtId="49" fontId="22" fillId="0" borderId="0" xfId="0" applyNumberFormat="1" applyFont="1" applyFill="1" applyAlignment="1">
      <alignment horizontal="center" vertical="center"/>
    </xf>
    <xf numFmtId="0" fontId="22" fillId="0" borderId="0" xfId="0" applyFont="1" applyFill="1" applyAlignment="1">
      <alignment horizontal="left" vertical="center"/>
    </xf>
    <xf numFmtId="49" fontId="2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22" fillId="24" borderId="0" xfId="0" applyFont="1" applyFill="1" applyAlignment="1">
      <alignment vertical="center"/>
    </xf>
    <xf numFmtId="49" fontId="3" fillId="24" borderId="10" xfId="0" applyNumberFormat="1" applyFont="1" applyFill="1" applyBorder="1" applyAlignment="1">
      <alignment horizontal="center" vertical="center" wrapText="1"/>
    </xf>
    <xf numFmtId="0" fontId="3" fillId="24" borderId="10" xfId="0" applyFont="1" applyFill="1" applyBorder="1" applyAlignment="1">
      <alignment horizontal="left" vertical="center" wrapText="1"/>
    </xf>
    <xf numFmtId="0" fontId="3" fillId="24" borderId="10" xfId="0" applyFont="1" applyFill="1" applyBorder="1" applyAlignment="1">
      <alignment horizontal="center" vertical="center" wrapText="1"/>
    </xf>
    <xf numFmtId="0" fontId="22" fillId="25" borderId="0" xfId="0" applyFont="1" applyFill="1" applyAlignment="1">
      <alignment vertical="center"/>
    </xf>
    <xf numFmtId="0" fontId="22" fillId="25" borderId="0" xfId="0" applyFont="1" applyFill="1" applyAlignment="1">
      <alignment horizontal="center" vertical="center"/>
    </xf>
    <xf numFmtId="0" fontId="3" fillId="24" borderId="0" xfId="0" applyFont="1" applyFill="1" applyAlignment="1">
      <alignment vertical="center"/>
    </xf>
    <xf numFmtId="49" fontId="3" fillId="0" borderId="10" xfId="0" applyNumberFormat="1" applyFont="1" applyFill="1" applyBorder="1" applyAlignment="1">
      <alignment horizontal="center" vertical="center"/>
    </xf>
    <xf numFmtId="0" fontId="3" fillId="0" borderId="10" xfId="79" applyFont="1" applyFill="1" applyBorder="1" applyAlignment="1">
      <alignment horizontal="left" vertical="center" wrapText="1"/>
      <protection/>
    </xf>
    <xf numFmtId="0" fontId="3" fillId="25" borderId="10" xfId="0" applyFont="1" applyFill="1" applyBorder="1" applyAlignment="1">
      <alignment horizontal="center" vertical="center" wrapText="1"/>
    </xf>
    <xf numFmtId="180" fontId="3" fillId="24" borderId="10" xfId="0" applyNumberFormat="1" applyFont="1" applyFill="1" applyBorder="1" applyAlignment="1">
      <alignment horizontal="right" vertical="center" wrapText="1" indent="1"/>
    </xf>
    <xf numFmtId="180" fontId="22" fillId="0" borderId="10" xfId="0" applyNumberFormat="1" applyFont="1" applyFill="1" applyBorder="1" applyAlignment="1">
      <alignment horizontal="right" vertical="center" wrapText="1" indent="1"/>
    </xf>
    <xf numFmtId="0" fontId="3" fillId="25" borderId="11" xfId="0" applyFont="1" applyFill="1" applyBorder="1" applyAlignment="1">
      <alignment horizontal="center" vertical="center" wrapText="1"/>
    </xf>
    <xf numFmtId="0" fontId="3" fillId="25" borderId="11" xfId="0" applyFont="1" applyFill="1" applyBorder="1" applyAlignment="1">
      <alignment horizontal="center" vertical="center"/>
    </xf>
    <xf numFmtId="49" fontId="3" fillId="0" borderId="0" xfId="0" applyNumberFormat="1" applyFont="1" applyFill="1" applyAlignment="1">
      <alignment vertical="center"/>
    </xf>
    <xf numFmtId="4" fontId="22" fillId="0" borderId="10" xfId="0" applyNumberFormat="1" applyFont="1" applyFill="1" applyBorder="1" applyAlignment="1">
      <alignment horizontal="left" vertical="center" wrapText="1"/>
    </xf>
    <xf numFmtId="0" fontId="23" fillId="0" borderId="0" xfId="0" applyFont="1" applyFill="1" applyAlignment="1">
      <alignment vertical="center"/>
    </xf>
    <xf numFmtId="49" fontId="22" fillId="0" borderId="0" xfId="0" applyNumberFormat="1" applyFont="1" applyFill="1" applyAlignment="1">
      <alignment vertical="center"/>
    </xf>
    <xf numFmtId="49" fontId="23" fillId="0" borderId="0" xfId="0" applyNumberFormat="1" applyFont="1" applyFill="1" applyAlignment="1">
      <alignment vertical="center"/>
    </xf>
    <xf numFmtId="49" fontId="3" fillId="0" borderId="0" xfId="0" applyNumberFormat="1" applyFont="1" applyFill="1" applyBorder="1" applyAlignment="1">
      <alignment horizontal="center" vertical="center"/>
    </xf>
    <xf numFmtId="0" fontId="3" fillId="0" borderId="0" xfId="79" applyFont="1" applyFill="1" applyBorder="1" applyAlignment="1">
      <alignment horizontal="left" vertical="center" wrapText="1"/>
      <protection/>
    </xf>
    <xf numFmtId="0" fontId="22" fillId="0" borderId="0" xfId="79" applyFont="1" applyFill="1" applyBorder="1" applyAlignment="1">
      <alignment horizontal="center" vertical="center" wrapText="1"/>
      <protection/>
    </xf>
    <xf numFmtId="177" fontId="22" fillId="0" borderId="0" xfId="0" applyNumberFormat="1" applyFont="1" applyFill="1" applyBorder="1" applyAlignment="1">
      <alignment horizontal="right" vertical="center" wrapText="1" indent="1"/>
    </xf>
    <xf numFmtId="180" fontId="22" fillId="0" borderId="0" xfId="0" applyNumberFormat="1" applyFont="1" applyFill="1" applyBorder="1" applyAlignment="1">
      <alignment horizontal="right" vertical="center" wrapText="1" indent="1"/>
    </xf>
    <xf numFmtId="177" fontId="22" fillId="0" borderId="0" xfId="0" applyNumberFormat="1" applyFont="1" applyFill="1" applyBorder="1" applyAlignment="1">
      <alignment horizontal="left" vertical="center" wrapText="1"/>
    </xf>
    <xf numFmtId="180" fontId="22" fillId="0" borderId="10" xfId="0" applyNumberFormat="1" applyFont="1" applyFill="1" applyBorder="1" applyAlignment="1">
      <alignment vertical="center" wrapText="1"/>
    </xf>
    <xf numFmtId="180" fontId="3" fillId="24" borderId="10" xfId="0" applyNumberFormat="1" applyFont="1" applyFill="1" applyBorder="1" applyAlignment="1">
      <alignment vertical="center" wrapText="1"/>
    </xf>
    <xf numFmtId="0" fontId="22" fillId="0" borderId="0" xfId="0" applyFont="1" applyFill="1" applyAlignment="1">
      <alignment vertical="center" wrapText="1"/>
    </xf>
    <xf numFmtId="180" fontId="22" fillId="26" borderId="10" xfId="0" applyNumberFormat="1" applyFont="1" applyFill="1" applyBorder="1" applyAlignment="1">
      <alignment vertical="center" wrapText="1"/>
    </xf>
    <xf numFmtId="177" fontId="3" fillId="0" borderId="0" xfId="0" applyNumberFormat="1" applyFont="1" applyFill="1" applyAlignment="1">
      <alignment vertical="center"/>
    </xf>
    <xf numFmtId="0" fontId="22" fillId="0" borderId="12" xfId="0" applyFont="1" applyBorder="1" applyAlignment="1">
      <alignment vertical="center" wrapText="1"/>
    </xf>
    <xf numFmtId="4" fontId="3" fillId="0" borderId="10" xfId="0" applyNumberFormat="1" applyFont="1" applyBorder="1" applyAlignment="1">
      <alignment horizontal="right" vertical="center" wrapText="1" indent="1"/>
    </xf>
    <xf numFmtId="180" fontId="3" fillId="0" borderId="10" xfId="0" applyNumberFormat="1" applyFont="1" applyBorder="1" applyAlignment="1">
      <alignment horizontal="right" vertical="center" wrapText="1" indent="1"/>
    </xf>
    <xf numFmtId="180" fontId="22" fillId="0" borderId="11" xfId="0" applyNumberFormat="1" applyFont="1" applyFill="1" applyBorder="1" applyAlignment="1">
      <alignment horizontal="left" vertical="center" wrapText="1"/>
    </xf>
    <xf numFmtId="180" fontId="22" fillId="0" borderId="10" xfId="0" applyNumberFormat="1" applyFont="1" applyFill="1" applyBorder="1" applyAlignment="1">
      <alignment horizontal="left" vertical="center" wrapText="1"/>
    </xf>
    <xf numFmtId="14" fontId="22" fillId="0" borderId="0" xfId="0" applyNumberFormat="1" applyFont="1" applyFill="1" applyAlignment="1">
      <alignment vertical="center"/>
    </xf>
    <xf numFmtId="0" fontId="22" fillId="0" borderId="10" xfId="0" applyFont="1" applyFill="1" applyBorder="1" applyAlignment="1">
      <alignment vertical="center"/>
    </xf>
    <xf numFmtId="16" fontId="22" fillId="0" borderId="0" xfId="0" applyNumberFormat="1" applyFont="1" applyFill="1" applyAlignment="1">
      <alignment vertical="center"/>
    </xf>
    <xf numFmtId="180" fontId="22" fillId="0" borderId="13" xfId="0" applyNumberFormat="1" applyFont="1" applyFill="1" applyBorder="1" applyAlignment="1">
      <alignment horizontal="left" vertical="center" wrapText="1"/>
    </xf>
    <xf numFmtId="180" fontId="22" fillId="0" borderId="10" xfId="0" applyNumberFormat="1" applyFont="1" applyBorder="1" applyAlignment="1">
      <alignment vertical="center" wrapText="1"/>
    </xf>
    <xf numFmtId="4" fontId="22" fillId="0" borderId="0" xfId="0" applyNumberFormat="1" applyFont="1" applyFill="1" applyAlignment="1">
      <alignment horizontal="center" vertical="center"/>
    </xf>
    <xf numFmtId="177" fontId="22" fillId="0" borderId="0" xfId="0" applyNumberFormat="1" applyFont="1" applyFill="1" applyAlignment="1">
      <alignment horizontal="center" vertical="center"/>
    </xf>
    <xf numFmtId="0" fontId="25" fillId="0" borderId="10" xfId="79" applyFont="1" applyBorder="1" applyAlignment="1">
      <alignment horizontal="center" vertical="center" wrapText="1"/>
      <protection/>
    </xf>
    <xf numFmtId="0" fontId="3" fillId="0" borderId="10" xfId="79" applyFont="1" applyBorder="1" applyAlignment="1">
      <alignment horizontal="left" vertical="center" wrapText="1"/>
      <protection/>
    </xf>
    <xf numFmtId="180" fontId="25" fillId="0" borderId="10" xfId="0" applyNumberFormat="1" applyFont="1" applyFill="1" applyBorder="1" applyAlignment="1">
      <alignment vertical="center" wrapText="1"/>
    </xf>
    <xf numFmtId="4" fontId="22" fillId="0" borderId="10" xfId="0" applyNumberFormat="1" applyFont="1" applyBorder="1" applyAlignment="1">
      <alignment horizontal="left" vertical="center" wrapText="1"/>
    </xf>
    <xf numFmtId="0" fontId="24" fillId="0" borderId="10" xfId="0" applyFont="1" applyBorder="1" applyAlignment="1">
      <alignment horizontal="center" vertical="center"/>
    </xf>
    <xf numFmtId="0" fontId="3" fillId="0" borderId="0" xfId="0" applyFont="1" applyFill="1" applyAlignment="1">
      <alignment horizontal="center" vertical="center"/>
    </xf>
    <xf numFmtId="0" fontId="25" fillId="0" borderId="0" xfId="0" applyFont="1" applyAlignment="1">
      <alignment horizontal="left" vertical="center"/>
    </xf>
    <xf numFmtId="49" fontId="25" fillId="0" borderId="0" xfId="0" applyNumberFormat="1" applyFont="1" applyAlignment="1">
      <alignment horizontal="center" vertical="center"/>
    </xf>
    <xf numFmtId="0" fontId="22" fillId="0" borderId="0" xfId="0" applyFont="1" applyAlignment="1">
      <alignment horizontal="left" vertical="center"/>
    </xf>
    <xf numFmtId="4" fontId="3" fillId="24" borderId="10" xfId="0" applyNumberFormat="1" applyFont="1" applyFill="1" applyBorder="1" applyAlignment="1">
      <alignment horizontal="right" vertical="center" wrapText="1" indent="1"/>
    </xf>
    <xf numFmtId="3" fontId="3" fillId="24" borderId="10" xfId="0" applyNumberFormat="1" applyFont="1" applyFill="1" applyBorder="1" applyAlignment="1">
      <alignment horizontal="right" vertical="center" wrapText="1" indent="1"/>
    </xf>
    <xf numFmtId="3" fontId="3" fillId="0" borderId="10" xfId="0" applyNumberFormat="1" applyFont="1" applyBorder="1" applyAlignment="1">
      <alignment horizontal="right" vertical="center" wrapText="1" indent="1"/>
    </xf>
    <xf numFmtId="4" fontId="22" fillId="0" borderId="10" xfId="0" applyNumberFormat="1" applyFont="1" applyBorder="1" applyAlignment="1">
      <alignment horizontal="right" vertical="center" wrapText="1" indent="1"/>
    </xf>
    <xf numFmtId="3" fontId="22" fillId="0" borderId="10" xfId="0" applyNumberFormat="1" applyFont="1" applyBorder="1" applyAlignment="1">
      <alignment horizontal="right" vertical="center" wrapText="1" indent="1"/>
    </xf>
    <xf numFmtId="4" fontId="22" fillId="0" borderId="10" xfId="0" applyNumberFormat="1" applyFont="1" applyFill="1" applyBorder="1" applyAlignment="1">
      <alignment horizontal="right" vertical="center" wrapText="1" indent="1"/>
    </xf>
    <xf numFmtId="0" fontId="22" fillId="0" borderId="10" xfId="79" applyFont="1" applyBorder="1" applyAlignment="1">
      <alignment horizontal="center" vertical="center" wrapText="1"/>
      <protection/>
    </xf>
    <xf numFmtId="195" fontId="22" fillId="0" borderId="10" xfId="89" applyNumberFormat="1" applyFont="1" applyBorder="1" applyAlignment="1">
      <alignment horizontal="right" vertical="center" wrapText="1" indent="1"/>
    </xf>
    <xf numFmtId="195" fontId="22" fillId="0" borderId="10" xfId="89" applyNumberFormat="1" applyFont="1" applyFill="1" applyBorder="1" applyAlignment="1">
      <alignment horizontal="right" vertical="center" wrapText="1" indent="1"/>
    </xf>
    <xf numFmtId="177" fontId="22" fillId="0" borderId="10" xfId="0" applyNumberFormat="1" applyFont="1" applyBorder="1" applyAlignment="1">
      <alignment horizontal="right" vertical="center" wrapText="1" indent="1"/>
    </xf>
    <xf numFmtId="177" fontId="22" fillId="0" borderId="10" xfId="0" applyNumberFormat="1" applyFont="1" applyFill="1" applyBorder="1" applyAlignment="1">
      <alignment horizontal="right" vertical="center" wrapText="1" indent="1"/>
    </xf>
    <xf numFmtId="0" fontId="3" fillId="25" borderId="14"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5" xfId="0" applyFont="1" applyFill="1" applyBorder="1" applyAlignment="1">
      <alignment horizontal="center" vertical="center" wrapText="1"/>
    </xf>
    <xf numFmtId="0" fontId="3" fillId="25" borderId="16" xfId="0" applyFont="1" applyFill="1" applyBorder="1" applyAlignment="1">
      <alignment horizontal="center" vertical="center" wrapText="1"/>
    </xf>
    <xf numFmtId="49" fontId="3" fillId="0"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25" borderId="10" xfId="0" applyFont="1" applyFill="1" applyBorder="1" applyAlignment="1">
      <alignment horizontal="center" vertical="center" wrapText="1"/>
    </xf>
    <xf numFmtId="0" fontId="23" fillId="0" borderId="0" xfId="0" applyFont="1" applyFill="1" applyAlignment="1">
      <alignment horizontal="center" vertical="center" wrapText="1"/>
    </xf>
    <xf numFmtId="0" fontId="3" fillId="25" borderId="17" xfId="0" applyFont="1" applyFill="1" applyBorder="1" applyAlignment="1">
      <alignment horizontal="center" vertical="center" wrapText="1"/>
    </xf>
    <xf numFmtId="0" fontId="3" fillId="25" borderId="18" xfId="0" applyFont="1" applyFill="1" applyBorder="1" applyAlignment="1">
      <alignment horizontal="center" vertical="center" wrapText="1"/>
    </xf>
    <xf numFmtId="0" fontId="3" fillId="25" borderId="15" xfId="0" applyFont="1" applyFill="1" applyBorder="1" applyAlignment="1">
      <alignment horizontal="center" vertical="center"/>
    </xf>
    <xf numFmtId="0" fontId="3" fillId="25" borderId="16" xfId="0" applyFont="1" applyFill="1" applyBorder="1" applyAlignment="1">
      <alignment horizontal="center" vertical="center"/>
    </xf>
  </cellXfs>
  <cellStyles count="9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1 2" xfId="34"/>
    <cellStyle name="Акцент2" xfId="35"/>
    <cellStyle name="Акцент2 2" xfId="36"/>
    <cellStyle name="Акцент3" xfId="37"/>
    <cellStyle name="Акцент3 2" xfId="38"/>
    <cellStyle name="Акцент4" xfId="39"/>
    <cellStyle name="Акцент4 2" xfId="40"/>
    <cellStyle name="Акцент5" xfId="41"/>
    <cellStyle name="Акцент5 2" xfId="42"/>
    <cellStyle name="Акцент6" xfId="43"/>
    <cellStyle name="Акцент6 2" xfId="44"/>
    <cellStyle name="Ввод " xfId="45"/>
    <cellStyle name="Ввод  2" xfId="46"/>
    <cellStyle name="Вывод" xfId="47"/>
    <cellStyle name="Вывод 2" xfId="48"/>
    <cellStyle name="Вычисление" xfId="49"/>
    <cellStyle name="Вычисление 2" xfId="50"/>
    <cellStyle name="Hyperlink" xfId="51"/>
    <cellStyle name="Гиперссылка 2" xfId="52"/>
    <cellStyle name="Currency" xfId="53"/>
    <cellStyle name="Currency [0]" xfId="54"/>
    <cellStyle name="Заголовок 1" xfId="55"/>
    <cellStyle name="Заголовок 1 2" xfId="56"/>
    <cellStyle name="Заголовок 2" xfId="57"/>
    <cellStyle name="Заголовок 2 2" xfId="58"/>
    <cellStyle name="Заголовок 3" xfId="59"/>
    <cellStyle name="Заголовок 3 2" xfId="60"/>
    <cellStyle name="Заголовок 4" xfId="61"/>
    <cellStyle name="Заголовок 4 2" xfId="62"/>
    <cellStyle name="Итог" xfId="63"/>
    <cellStyle name="Итог 2" xfId="64"/>
    <cellStyle name="Контрольная ячейка" xfId="65"/>
    <cellStyle name="Контрольная ячейка 2" xfId="66"/>
    <cellStyle name="Название" xfId="67"/>
    <cellStyle name="Название 2" xfId="68"/>
    <cellStyle name="Нейтральный" xfId="69"/>
    <cellStyle name="Нейтральный 2" xfId="70"/>
    <cellStyle name="Обычный 2" xfId="71"/>
    <cellStyle name="Обычный 3" xfId="72"/>
    <cellStyle name="Обычный 4" xfId="73"/>
    <cellStyle name="Обычный 5" xfId="74"/>
    <cellStyle name="Обычный 5 2" xfId="75"/>
    <cellStyle name="Обычный 5 2 2" xfId="76"/>
    <cellStyle name="Обычный 5 3" xfId="77"/>
    <cellStyle name="Обычный 6" xfId="78"/>
    <cellStyle name="Обычный_BUDGET новый" xfId="79"/>
    <cellStyle name="Followed Hyperlink" xfId="80"/>
    <cellStyle name="Плохой" xfId="81"/>
    <cellStyle name="Плохой 2" xfId="82"/>
    <cellStyle name="Пояснение" xfId="83"/>
    <cellStyle name="Пояснение 2" xfId="84"/>
    <cellStyle name="Примечание" xfId="85"/>
    <cellStyle name="Примечание 2" xfId="86"/>
    <cellStyle name="Примечание 3" xfId="87"/>
    <cellStyle name="Percent" xfId="88"/>
    <cellStyle name="Процентный 2" xfId="89"/>
    <cellStyle name="Процентный 3" xfId="90"/>
    <cellStyle name="Связанная ячейка" xfId="91"/>
    <cellStyle name="Связанная ячейка 2" xfId="92"/>
    <cellStyle name="Текст предупреждения" xfId="93"/>
    <cellStyle name="Текст предупреждения 2" xfId="94"/>
    <cellStyle name="Comma" xfId="95"/>
    <cellStyle name="Comma [0]" xfId="96"/>
    <cellStyle name="Финансовый 2" xfId="97"/>
    <cellStyle name="Финансовый 3" xfId="98"/>
    <cellStyle name="Финансовый 3 2" xfId="99"/>
    <cellStyle name="Финансовый 3 3" xfId="100"/>
    <cellStyle name="Финансовый 3 3 2" xfId="101"/>
    <cellStyle name="Финансовый 3 4" xfId="102"/>
    <cellStyle name="Финансовый 4" xfId="103"/>
    <cellStyle name="Хороший" xfId="104"/>
    <cellStyle name="Хороший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stkegoc\department\Documents%20and%20Settings\Musabalinova\Local%20Settings\Temporary%20Internet%20Files\OLK7A\&#1057;&#1072;&#1084;&#1088;&#1091;&#1082;%20&#1060;&#1086;&#1088;&#1084;&#1099;%20&#1052;&#1086;&#1085;&#1080;&#1090;&#1086;&#1088;&#1080;&#1085;&#1075;&#1072;%20&#1050;&#1077;&#1075;&#1086;&#108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Leontyeva\Local%20Settings\Temporary%20Internet%20Files\OLK2D\&#1047;&#1072;&#1103;&#1074;&#1082;&#1072;%20(%20&#1089;%20&#1085;&#1086;&#1074;&#1099;&#1084;&#1080;%20&#1080;%20&#1089;&#1090;&#1072;&#1088;&#1099;&#1084;&#1080;%20%)%202011%20&#1075;&#1086;&#1076;%20&#1086;&#1090;%2026%2003%2011%20&#1075;%20%20&#1089;%20&#1087;&#1088;&#1086;&#1077;&#1082;&#1090;&#1086;&#1084;%20&#1079;&#1072;&#1090;&#1088;&#1072;&#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goc"/>
      <sheetName val="Предпр"/>
    </sheetNames>
    <sheetDataSet>
      <sheetData sheetId="1">
        <row r="2">
          <cell r="C2" t="str">
            <v>АО НК "КазМунайГаз"</v>
          </cell>
        </row>
        <row r="3">
          <cell r="C3" t="str">
            <v>АО "НМСК "Казмортрансфлот"</v>
          </cell>
        </row>
        <row r="4">
          <cell r="C4" t="str">
            <v>АО "НК "Казахстан Темир Жолы"</v>
          </cell>
        </row>
        <row r="5">
          <cell r="C5" t="str">
            <v>АО "Эйр Астана"</v>
          </cell>
        </row>
        <row r="6">
          <cell r="C6" t="str">
            <v>АО "Аэропорт Павлодар"</v>
          </cell>
        </row>
        <row r="7">
          <cell r="C7" t="str">
            <v>АО "Международный аэропорт Актобе"</v>
          </cell>
        </row>
        <row r="8">
          <cell r="C8" t="str">
            <v>АО "KEGOC"</v>
          </cell>
        </row>
        <row r="9">
          <cell r="C9" t="str">
            <v>АО "КазКуат"</v>
          </cell>
        </row>
        <row r="10">
          <cell r="C10" t="str">
            <v>АО "Экибастузский энергоцентр"</v>
          </cell>
        </row>
        <row r="11">
          <cell r="C11" t="str">
            <v>АО "КазНИИ энергетики им. Ш. Чокина"</v>
          </cell>
        </row>
        <row r="12">
          <cell r="C12" t="str">
            <v>АО "Казахстанский оператор рынка электрической энергии и мощности" (КОРЭМ)</v>
          </cell>
        </row>
        <row r="13">
          <cell r="C13" t="str">
            <v>АО "Бухтарминская ГЭС"</v>
          </cell>
        </row>
        <row r="14">
          <cell r="C14" t="str">
            <v>АО "Шульбинская ГЭС"</v>
          </cell>
        </row>
        <row r="15">
          <cell r="C15" t="str">
            <v>АО "Усть-Каменогорская ГЭС"</v>
          </cell>
        </row>
        <row r="16">
          <cell r="C16" t="str">
            <v>АО "Мангистауская РЭК" </v>
          </cell>
        </row>
        <row r="17">
          <cell r="C17" t="str">
            <v>АО "Казахтелеком"</v>
          </cell>
        </row>
        <row r="18">
          <cell r="C18" t="str">
            <v>АО "Казпочта"</v>
          </cell>
        </row>
        <row r="19">
          <cell r="C19" t="str">
            <v>АО "НК "Казахстан Инжиниринг"</v>
          </cell>
        </row>
        <row r="20">
          <cell r="C20" t="str">
            <v>АО "Майкаинзолото"</v>
          </cell>
        </row>
        <row r="21">
          <cell r="C21" t="str">
            <v>АО "Холдинг "Самрук"</v>
          </cell>
        </row>
        <row r="22">
          <cell r="C22" t="str">
            <v>Наименование предприятия</v>
          </cell>
        </row>
        <row r="23">
          <cell r="C23" t="str">
            <v>В целом по Компании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КАУ (план)"/>
      <sheetName val="ТС без ОП"/>
      <sheetName val="ТС с О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H85"/>
  <sheetViews>
    <sheetView showZeros="0" tabSelected="1" view="pageBreakPreview" zoomScale="6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H57" sqref="H57"/>
    </sheetView>
  </sheetViews>
  <sheetFormatPr defaultColWidth="9.00390625" defaultRowHeight="12.75"/>
  <cols>
    <col min="1" max="1" width="10.625" style="9" customWidth="1"/>
    <col min="2" max="2" width="57.625" style="10" customWidth="1"/>
    <col min="3" max="3" width="25.375" style="10" customWidth="1"/>
    <col min="4" max="4" width="28.25390625" style="3" customWidth="1"/>
    <col min="5" max="5" width="33.75390625" style="3" customWidth="1"/>
    <col min="6" max="6" width="24.125" style="3" customWidth="1"/>
    <col min="7" max="7" width="23.625" style="3" customWidth="1"/>
    <col min="8" max="8" width="115.125" style="3" customWidth="1"/>
    <col min="9" max="16384" width="9.125" style="1" customWidth="1"/>
  </cols>
  <sheetData>
    <row r="1" spans="1:8" ht="22.5">
      <c r="A1" s="29" t="s">
        <v>225</v>
      </c>
      <c r="B1" s="2"/>
      <c r="C1" s="2"/>
      <c r="D1" s="2"/>
      <c r="E1" s="42"/>
      <c r="F1" s="42"/>
      <c r="G1" s="2"/>
      <c r="H1" s="2"/>
    </row>
    <row r="2" spans="1:8" ht="18.75">
      <c r="A2" s="2"/>
      <c r="B2" s="2"/>
      <c r="C2" s="2"/>
      <c r="D2" s="2"/>
      <c r="E2" s="42"/>
      <c r="F2" s="42"/>
      <c r="G2" s="2"/>
      <c r="H2" s="2"/>
    </row>
    <row r="3" spans="1:8" ht="18.75">
      <c r="A3" s="2"/>
      <c r="B3" s="2"/>
      <c r="C3" s="2"/>
      <c r="D3" s="2"/>
      <c r="E3" s="2"/>
      <c r="F3" s="2"/>
      <c r="G3" s="2"/>
      <c r="H3" s="2"/>
    </row>
    <row r="4" spans="1:8" s="17" customFormat="1" ht="51" customHeight="1">
      <c r="A4" s="81" t="s">
        <v>5</v>
      </c>
      <c r="B4" s="81" t="s">
        <v>99</v>
      </c>
      <c r="C4" s="81" t="s">
        <v>100</v>
      </c>
      <c r="D4" s="75" t="s">
        <v>200</v>
      </c>
      <c r="E4" s="81" t="s">
        <v>201</v>
      </c>
      <c r="F4" s="77" t="s">
        <v>101</v>
      </c>
      <c r="G4" s="78"/>
      <c r="H4" s="75" t="s">
        <v>102</v>
      </c>
    </row>
    <row r="5" spans="1:8" s="18" customFormat="1" ht="51" customHeight="1">
      <c r="A5" s="81"/>
      <c r="B5" s="81"/>
      <c r="C5" s="81"/>
      <c r="D5" s="76"/>
      <c r="E5" s="81"/>
      <c r="F5" s="22" t="s">
        <v>60</v>
      </c>
      <c r="G5" s="22" t="s">
        <v>0</v>
      </c>
      <c r="H5" s="76"/>
    </row>
    <row r="6" spans="1:8" s="13" customFormat="1" ht="37.5">
      <c r="A6" s="14" t="s">
        <v>6</v>
      </c>
      <c r="B6" s="15" t="s">
        <v>103</v>
      </c>
      <c r="C6" s="16" t="s">
        <v>105</v>
      </c>
      <c r="D6" s="64">
        <v>50516.94586265863</v>
      </c>
      <c r="E6" s="64">
        <v>59291.54431783983</v>
      </c>
      <c r="F6" s="64">
        <v>8774.5984551812</v>
      </c>
      <c r="G6" s="65">
        <v>17.369613909433212</v>
      </c>
      <c r="H6" s="23"/>
    </row>
    <row r="7" spans="1:8" s="2" customFormat="1" ht="18.75">
      <c r="A7" s="12" t="s">
        <v>31</v>
      </c>
      <c r="B7" s="4" t="s">
        <v>104</v>
      </c>
      <c r="C7" s="5" t="s">
        <v>105</v>
      </c>
      <c r="D7" s="44">
        <v>634.8493323803123</v>
      </c>
      <c r="E7" s="44">
        <v>882.4447679403036</v>
      </c>
      <c r="F7" s="44">
        <v>247.5954355599913</v>
      </c>
      <c r="G7" s="66">
        <v>39.00066093346177</v>
      </c>
      <c r="H7" s="38"/>
    </row>
    <row r="8" spans="1:8" ht="150">
      <c r="A8" s="11" t="s">
        <v>8</v>
      </c>
      <c r="B8" s="6" t="s">
        <v>106</v>
      </c>
      <c r="C8" s="7" t="s">
        <v>105</v>
      </c>
      <c r="D8" s="67">
        <v>274.23279270163033</v>
      </c>
      <c r="E8" s="67">
        <v>454.80251084336766</v>
      </c>
      <c r="F8" s="67">
        <v>180.56971814173733</v>
      </c>
      <c r="G8" s="68">
        <v>65.84541416904872</v>
      </c>
      <c r="H8" s="47" t="s">
        <v>203</v>
      </c>
    </row>
    <row r="9" spans="1:8" ht="113.25" customHeight="1">
      <c r="A9" s="11" t="s">
        <v>9</v>
      </c>
      <c r="B9" s="6" t="s">
        <v>107</v>
      </c>
      <c r="C9" s="7" t="s">
        <v>105</v>
      </c>
      <c r="D9" s="67">
        <v>360.616539678682</v>
      </c>
      <c r="E9" s="67">
        <v>427.64225709693596</v>
      </c>
      <c r="F9" s="67">
        <v>67.02571741825398</v>
      </c>
      <c r="G9" s="68">
        <v>18.586423539523594</v>
      </c>
      <c r="H9" s="47" t="s">
        <v>154</v>
      </c>
    </row>
    <row r="10" spans="1:8" s="2" customFormat="1" ht="80.25" customHeight="1">
      <c r="A10" s="12" t="s">
        <v>1</v>
      </c>
      <c r="B10" s="6" t="s">
        <v>202</v>
      </c>
      <c r="C10" s="7" t="s">
        <v>105</v>
      </c>
      <c r="D10" s="44">
        <v>6.149224540620001</v>
      </c>
      <c r="E10" s="44">
        <v>8.896875</v>
      </c>
      <c r="F10" s="44">
        <v>2.747650459379999</v>
      </c>
      <c r="G10" s="66">
        <v>44.682877348677295</v>
      </c>
      <c r="H10" s="38" t="s">
        <v>165</v>
      </c>
    </row>
    <row r="11" spans="1:8" s="2" customFormat="1" ht="37.5">
      <c r="A11" s="12" t="s">
        <v>2</v>
      </c>
      <c r="B11" s="4" t="s">
        <v>108</v>
      </c>
      <c r="C11" s="5" t="s">
        <v>7</v>
      </c>
      <c r="D11" s="44">
        <v>4545.423083863897</v>
      </c>
      <c r="E11" s="44">
        <v>5601.774999168034</v>
      </c>
      <c r="F11" s="44">
        <v>1056.351915304137</v>
      </c>
      <c r="G11" s="66">
        <v>23.239902992840243</v>
      </c>
      <c r="H11" s="38"/>
    </row>
    <row r="12" spans="1:8" ht="47.25" customHeight="1">
      <c r="A12" s="11" t="s">
        <v>33</v>
      </c>
      <c r="B12" s="6" t="s">
        <v>109</v>
      </c>
      <c r="C12" s="7" t="s">
        <v>105</v>
      </c>
      <c r="D12" s="67">
        <v>4126.026271690427</v>
      </c>
      <c r="E12" s="67">
        <v>5078.676456210205</v>
      </c>
      <c r="F12" s="67">
        <v>952.6501845197781</v>
      </c>
      <c r="G12" s="68">
        <v>23.08880559137785</v>
      </c>
      <c r="H12" s="52" t="s">
        <v>241</v>
      </c>
    </row>
    <row r="13" spans="1:8" ht="47.25" customHeight="1">
      <c r="A13" s="11" t="s">
        <v>34</v>
      </c>
      <c r="B13" s="6" t="s">
        <v>166</v>
      </c>
      <c r="C13" s="7" t="s">
        <v>105</v>
      </c>
      <c r="D13" s="67">
        <v>419.3968121734698</v>
      </c>
      <c r="E13" s="67">
        <v>852.9020555557355</v>
      </c>
      <c r="F13" s="67">
        <v>433.5052433822657</v>
      </c>
      <c r="G13" s="68">
        <v>103.36398150851</v>
      </c>
      <c r="H13" s="52" t="s">
        <v>204</v>
      </c>
    </row>
    <row r="14" spans="1:8" ht="47.25" customHeight="1">
      <c r="A14" s="11" t="s">
        <v>197</v>
      </c>
      <c r="B14" s="6" t="s">
        <v>110</v>
      </c>
      <c r="C14" s="7" t="s">
        <v>105</v>
      </c>
      <c r="D14" s="67">
        <v>178.02427527958002</v>
      </c>
      <c r="E14" s="67">
        <v>257.08350366122977</v>
      </c>
      <c r="F14" s="67">
        <v>79.05922838164975</v>
      </c>
      <c r="G14" s="68">
        <v>44.409240401338735</v>
      </c>
      <c r="H14" s="47"/>
    </row>
    <row r="15" spans="1:8" ht="47.25" customHeight="1">
      <c r="A15" s="11" t="s">
        <v>168</v>
      </c>
      <c r="B15" s="6" t="s">
        <v>167</v>
      </c>
      <c r="C15" s="7" t="s">
        <v>105</v>
      </c>
      <c r="D15" s="67">
        <v>241.37253689388982</v>
      </c>
      <c r="E15" s="67">
        <v>266.01503929659907</v>
      </c>
      <c r="F15" s="67">
        <v>24.642502402709255</v>
      </c>
      <c r="G15" s="68">
        <v>10.209323198000092</v>
      </c>
      <c r="H15" s="46"/>
    </row>
    <row r="16" spans="1:8" s="2" customFormat="1" ht="18.75">
      <c r="A16" s="12" t="s">
        <v>10</v>
      </c>
      <c r="B16" s="4" t="s">
        <v>111</v>
      </c>
      <c r="C16" s="5" t="s">
        <v>105</v>
      </c>
      <c r="D16" s="44">
        <v>1402.0081459367495</v>
      </c>
      <c r="E16" s="44">
        <v>1470.1576074616785</v>
      </c>
      <c r="F16" s="44">
        <v>68.14946152492894</v>
      </c>
      <c r="G16" s="66">
        <v>4.8608463312026515</v>
      </c>
      <c r="H16" s="38"/>
    </row>
    <row r="17" spans="1:8" ht="75">
      <c r="A17" s="11" t="s">
        <v>11</v>
      </c>
      <c r="B17" s="6" t="s">
        <v>112</v>
      </c>
      <c r="C17" s="7" t="s">
        <v>105</v>
      </c>
      <c r="D17" s="67">
        <v>1402.0081459367495</v>
      </c>
      <c r="E17" s="67">
        <v>1470.1576074616785</v>
      </c>
      <c r="F17" s="67">
        <v>68.14946152492894</v>
      </c>
      <c r="G17" s="68">
        <v>4.8608463312026515</v>
      </c>
      <c r="H17" s="28" t="s">
        <v>231</v>
      </c>
    </row>
    <row r="18" spans="1:8" s="2" customFormat="1" ht="112.5">
      <c r="A18" s="12" t="s">
        <v>12</v>
      </c>
      <c r="B18" s="4" t="s">
        <v>113</v>
      </c>
      <c r="C18" s="5" t="s">
        <v>105</v>
      </c>
      <c r="D18" s="44">
        <v>19887.634570506376</v>
      </c>
      <c r="E18" s="44">
        <v>26746.216612576292</v>
      </c>
      <c r="F18" s="44">
        <v>6858.5820420699165</v>
      </c>
      <c r="G18" s="66">
        <v>34.48666566028564</v>
      </c>
      <c r="H18" s="38" t="s">
        <v>242</v>
      </c>
    </row>
    <row r="19" spans="1:8" s="2" customFormat="1" ht="159" customHeight="1">
      <c r="A19" s="12" t="s">
        <v>13</v>
      </c>
      <c r="B19" s="4" t="s">
        <v>170</v>
      </c>
      <c r="C19" s="5" t="s">
        <v>105</v>
      </c>
      <c r="D19" s="44">
        <v>19810.8261216672</v>
      </c>
      <c r="E19" s="44">
        <v>19421.29565007</v>
      </c>
      <c r="F19" s="44">
        <v>-389.53047159720154</v>
      </c>
      <c r="G19" s="66">
        <v>-1.9662505198163842</v>
      </c>
      <c r="H19" s="38" t="s">
        <v>205</v>
      </c>
    </row>
    <row r="20" spans="1:8" s="2" customFormat="1" ht="110.25" customHeight="1">
      <c r="A20" s="12" t="s">
        <v>14</v>
      </c>
      <c r="B20" s="4" t="s">
        <v>114</v>
      </c>
      <c r="C20" s="5" t="s">
        <v>105</v>
      </c>
      <c r="D20" s="44">
        <v>0</v>
      </c>
      <c r="E20" s="44">
        <v>11.34096633024502</v>
      </c>
      <c r="F20" s="44">
        <v>11.34096633024502</v>
      </c>
      <c r="G20" s="45"/>
      <c r="H20" s="52" t="s">
        <v>206</v>
      </c>
    </row>
    <row r="21" spans="1:8" s="2" customFormat="1" ht="37.5">
      <c r="A21" s="12" t="s">
        <v>15</v>
      </c>
      <c r="B21" s="4" t="s">
        <v>115</v>
      </c>
      <c r="C21" s="5" t="s">
        <v>105</v>
      </c>
      <c r="D21" s="44">
        <v>3535.565016025017</v>
      </c>
      <c r="E21" s="44">
        <v>3430.467050439487</v>
      </c>
      <c r="F21" s="44">
        <v>-105.09796558552989</v>
      </c>
      <c r="G21" s="66">
        <v>-2.9725932095484353</v>
      </c>
      <c r="H21" s="38"/>
    </row>
    <row r="22" spans="1:8" ht="56.25">
      <c r="A22" s="11" t="s">
        <v>35</v>
      </c>
      <c r="B22" s="6" t="s">
        <v>116</v>
      </c>
      <c r="C22" s="7" t="s">
        <v>105</v>
      </c>
      <c r="D22" s="67">
        <v>217.49354590667167</v>
      </c>
      <c r="E22" s="67">
        <v>226.45183258119621</v>
      </c>
      <c r="F22" s="69">
        <v>8.958286674524544</v>
      </c>
      <c r="G22" s="68">
        <v>4.118874717490968</v>
      </c>
      <c r="H22" s="38" t="s">
        <v>207</v>
      </c>
    </row>
    <row r="23" spans="1:8" ht="56.25">
      <c r="A23" s="11" t="s">
        <v>36</v>
      </c>
      <c r="B23" s="6" t="s">
        <v>117</v>
      </c>
      <c r="C23" s="7" t="s">
        <v>105</v>
      </c>
      <c r="D23" s="67">
        <v>3.44466285220947</v>
      </c>
      <c r="E23" s="67">
        <v>11.452113358659162</v>
      </c>
      <c r="F23" s="69">
        <v>8.007450506449691</v>
      </c>
      <c r="G23" s="68">
        <v>232.45962957778482</v>
      </c>
      <c r="H23" s="38" t="s">
        <v>208</v>
      </c>
    </row>
    <row r="24" spans="1:8" ht="37.5">
      <c r="A24" s="11" t="s">
        <v>37</v>
      </c>
      <c r="B24" s="6" t="s">
        <v>118</v>
      </c>
      <c r="C24" s="7" t="s">
        <v>105</v>
      </c>
      <c r="D24" s="67">
        <v>13.30632394330161</v>
      </c>
      <c r="E24" s="67">
        <v>43.252173694003694</v>
      </c>
      <c r="F24" s="69">
        <v>29.945849750702084</v>
      </c>
      <c r="G24" s="68">
        <v>225.04975738078883</v>
      </c>
      <c r="H24" s="28" t="s">
        <v>209</v>
      </c>
    </row>
    <row r="25" spans="1:8" ht="38.25" thickBot="1">
      <c r="A25" s="11" t="s">
        <v>38</v>
      </c>
      <c r="B25" s="6" t="s">
        <v>119</v>
      </c>
      <c r="C25" s="7" t="s">
        <v>105</v>
      </c>
      <c r="D25" s="67">
        <v>0</v>
      </c>
      <c r="E25" s="67">
        <v>0.5895959369228584</v>
      </c>
      <c r="F25" s="69">
        <v>0.5895959369228584</v>
      </c>
      <c r="G25" s="68"/>
      <c r="H25" s="43" t="s">
        <v>171</v>
      </c>
    </row>
    <row r="26" spans="1:8" ht="38.25" thickBot="1">
      <c r="A26" s="11" t="s">
        <v>39</v>
      </c>
      <c r="B26" s="6" t="s">
        <v>120</v>
      </c>
      <c r="C26" s="7" t="s">
        <v>105</v>
      </c>
      <c r="D26" s="67">
        <v>813.1792631458758</v>
      </c>
      <c r="E26" s="67">
        <v>820.2513293373269</v>
      </c>
      <c r="F26" s="69">
        <v>7.072066191451086</v>
      </c>
      <c r="G26" s="68">
        <v>0.8696810791869041</v>
      </c>
      <c r="H26" s="43" t="s">
        <v>172</v>
      </c>
    </row>
    <row r="27" spans="1:8" ht="57" thickBot="1">
      <c r="A27" s="11" t="s">
        <v>40</v>
      </c>
      <c r="B27" s="6" t="s">
        <v>162</v>
      </c>
      <c r="C27" s="7" t="s">
        <v>105</v>
      </c>
      <c r="D27" s="67">
        <v>7.563146628834949</v>
      </c>
      <c r="E27" s="67">
        <v>8.674818309390353</v>
      </c>
      <c r="F27" s="69">
        <v>1.1116716805554043</v>
      </c>
      <c r="G27" s="68">
        <v>14.698534024411074</v>
      </c>
      <c r="H27" s="43" t="s">
        <v>210</v>
      </c>
    </row>
    <row r="28" spans="1:8" ht="56.25">
      <c r="A28" s="11" t="s">
        <v>58</v>
      </c>
      <c r="B28" s="6" t="s">
        <v>121</v>
      </c>
      <c r="C28" s="7" t="s">
        <v>105</v>
      </c>
      <c r="D28" s="67">
        <v>2480.5780735481235</v>
      </c>
      <c r="E28" s="67">
        <v>2319.795187221988</v>
      </c>
      <c r="F28" s="67">
        <v>-160.78288632613567</v>
      </c>
      <c r="G28" s="68">
        <v>-6.481670060727339</v>
      </c>
      <c r="H28" s="38" t="s">
        <v>211</v>
      </c>
    </row>
    <row r="29" spans="1:8" s="2" customFormat="1" ht="18.75">
      <c r="A29" s="12" t="s">
        <v>16</v>
      </c>
      <c r="B29" s="4" t="s">
        <v>122</v>
      </c>
      <c r="C29" s="5" t="s">
        <v>7</v>
      </c>
      <c r="D29" s="44">
        <v>694.4903677384548</v>
      </c>
      <c r="E29" s="44">
        <v>1718.9497888537876</v>
      </c>
      <c r="F29" s="44">
        <v>1024.4594211153328</v>
      </c>
      <c r="G29" s="66">
        <v>147.5124017128405</v>
      </c>
      <c r="H29" s="38"/>
    </row>
    <row r="30" spans="1:8" ht="37.5">
      <c r="A30" s="11" t="s">
        <v>17</v>
      </c>
      <c r="B30" s="6" t="s">
        <v>123</v>
      </c>
      <c r="C30" s="7" t="s">
        <v>105</v>
      </c>
      <c r="D30" s="67">
        <v>354.34025719812934</v>
      </c>
      <c r="E30" s="67">
        <v>618.377880705149</v>
      </c>
      <c r="F30" s="67">
        <v>264.03762350701965</v>
      </c>
      <c r="G30" s="68">
        <v>74.51527681185348</v>
      </c>
      <c r="H30" s="38" t="s">
        <v>155</v>
      </c>
    </row>
    <row r="31" spans="1:8" ht="75">
      <c r="A31" s="11" t="s">
        <v>18</v>
      </c>
      <c r="B31" s="6" t="s">
        <v>124</v>
      </c>
      <c r="C31" s="7" t="s">
        <v>105</v>
      </c>
      <c r="D31" s="67">
        <v>187.5179428612833</v>
      </c>
      <c r="E31" s="67">
        <v>603.9084216709315</v>
      </c>
      <c r="F31" s="67">
        <v>416.3904788096482</v>
      </c>
      <c r="G31" s="68">
        <v>222.05367254784449</v>
      </c>
      <c r="H31" s="38" t="s">
        <v>232</v>
      </c>
    </row>
    <row r="32" spans="1:8" ht="56.25">
      <c r="A32" s="11" t="s">
        <v>19</v>
      </c>
      <c r="B32" s="6" t="s">
        <v>125</v>
      </c>
      <c r="C32" s="7" t="s">
        <v>105</v>
      </c>
      <c r="D32" s="67">
        <v>83.05604140726344</v>
      </c>
      <c r="E32" s="67">
        <v>91.70720441630615</v>
      </c>
      <c r="F32" s="67">
        <v>8.651163009042719</v>
      </c>
      <c r="G32" s="68">
        <v>10.416055066508576</v>
      </c>
      <c r="H32" s="38" t="s">
        <v>243</v>
      </c>
    </row>
    <row r="33" spans="1:8" ht="37.5">
      <c r="A33" s="11" t="s">
        <v>20</v>
      </c>
      <c r="B33" s="6" t="s">
        <v>173</v>
      </c>
      <c r="C33" s="7" t="s">
        <v>105</v>
      </c>
      <c r="D33" s="67">
        <v>69.57612627177869</v>
      </c>
      <c r="E33" s="67">
        <v>404.95628206140077</v>
      </c>
      <c r="F33" s="67">
        <v>335.3801557896221</v>
      </c>
      <c r="G33" s="68">
        <v>482.0333838069082</v>
      </c>
      <c r="H33" s="38" t="s">
        <v>213</v>
      </c>
    </row>
    <row r="34" spans="1:8" s="19" customFormat="1" ht="18.75">
      <c r="A34" s="14" t="s">
        <v>21</v>
      </c>
      <c r="B34" s="15" t="s">
        <v>127</v>
      </c>
      <c r="C34" s="16" t="s">
        <v>7</v>
      </c>
      <c r="D34" s="64">
        <v>13933.472965528566</v>
      </c>
      <c r="E34" s="64">
        <v>16076.620834395271</v>
      </c>
      <c r="F34" s="64">
        <v>2143.147868866705</v>
      </c>
      <c r="G34" s="65">
        <v>15.381289892109848</v>
      </c>
      <c r="H34" s="39"/>
    </row>
    <row r="35" spans="1:8" s="2" customFormat="1" ht="37.5">
      <c r="A35" s="12" t="s">
        <v>3</v>
      </c>
      <c r="B35" s="4" t="s">
        <v>128</v>
      </c>
      <c r="C35" s="5" t="s">
        <v>7</v>
      </c>
      <c r="D35" s="44">
        <v>8098.699960550532</v>
      </c>
      <c r="E35" s="44">
        <v>10242.00416649486</v>
      </c>
      <c r="F35" s="44">
        <v>2143.3042059443287</v>
      </c>
      <c r="G35" s="66">
        <v>26.464793317255214</v>
      </c>
      <c r="H35" s="38"/>
    </row>
    <row r="36" spans="1:8" ht="46.5" customHeight="1">
      <c r="A36" s="11" t="s">
        <v>22</v>
      </c>
      <c r="B36" s="6" t="s">
        <v>129</v>
      </c>
      <c r="C36" s="7" t="s">
        <v>105</v>
      </c>
      <c r="D36" s="67">
        <v>1425.333513814054</v>
      </c>
      <c r="E36" s="67">
        <v>1576.0930825207197</v>
      </c>
      <c r="F36" s="67">
        <v>150.75956870666573</v>
      </c>
      <c r="G36" s="68">
        <v>10.57714333140514</v>
      </c>
      <c r="H36" s="52" t="s">
        <v>244</v>
      </c>
    </row>
    <row r="37" spans="1:8" ht="46.5" customHeight="1">
      <c r="A37" s="11" t="s">
        <v>23</v>
      </c>
      <c r="B37" s="6" t="s">
        <v>166</v>
      </c>
      <c r="C37" s="7" t="s">
        <v>105</v>
      </c>
      <c r="D37" s="67">
        <v>141.1080178675913</v>
      </c>
      <c r="E37" s="67">
        <v>159.1268931657263</v>
      </c>
      <c r="F37" s="67">
        <v>18.018875298135015</v>
      </c>
      <c r="G37" s="68">
        <v>12.769561624090727</v>
      </c>
      <c r="H37" s="52" t="s">
        <v>204</v>
      </c>
    </row>
    <row r="38" spans="1:8" ht="30.75" customHeight="1">
      <c r="A38" s="11" t="s">
        <v>175</v>
      </c>
      <c r="B38" s="6" t="s">
        <v>110</v>
      </c>
      <c r="C38" s="7" t="s">
        <v>105</v>
      </c>
      <c r="D38" s="67">
        <v>57.726007309469175</v>
      </c>
      <c r="E38" s="67">
        <v>67.1094304866251</v>
      </c>
      <c r="F38" s="67">
        <v>9.383423177155926</v>
      </c>
      <c r="G38" s="68">
        <v>16.25510513285873</v>
      </c>
      <c r="H38" s="49"/>
    </row>
    <row r="39" spans="1:8" ht="18.75">
      <c r="A39" s="48" t="s">
        <v>198</v>
      </c>
      <c r="B39" s="6" t="s">
        <v>174</v>
      </c>
      <c r="C39" s="7" t="s">
        <v>105</v>
      </c>
      <c r="D39" s="67">
        <v>83.3820105581221</v>
      </c>
      <c r="E39" s="67">
        <v>92.01746267910119</v>
      </c>
      <c r="F39" s="67">
        <v>8.635452120979082</v>
      </c>
      <c r="G39" s="68">
        <v>10.356493041097465</v>
      </c>
      <c r="H39" s="38"/>
    </row>
    <row r="40" spans="1:8" ht="37.5">
      <c r="A40" s="48" t="s">
        <v>199</v>
      </c>
      <c r="B40" s="6" t="s">
        <v>130</v>
      </c>
      <c r="C40" s="7" t="s">
        <v>105</v>
      </c>
      <c r="D40" s="67">
        <v>5164.210886742136</v>
      </c>
      <c r="E40" s="67">
        <v>6289.835407676019</v>
      </c>
      <c r="F40" s="67">
        <v>1125.624520933883</v>
      </c>
      <c r="G40" s="68">
        <v>21.79664126079072</v>
      </c>
      <c r="H40" s="38" t="s">
        <v>176</v>
      </c>
    </row>
    <row r="41" spans="1:8" ht="18.75">
      <c r="A41" s="11" t="s">
        <v>24</v>
      </c>
      <c r="B41" s="6" t="s">
        <v>131</v>
      </c>
      <c r="C41" s="7" t="s">
        <v>105</v>
      </c>
      <c r="D41" s="67">
        <v>441.6409607914524</v>
      </c>
      <c r="E41" s="67">
        <v>479.4219103415903</v>
      </c>
      <c r="F41" s="67">
        <v>37.780949550137905</v>
      </c>
      <c r="G41" s="68">
        <v>8.554675155681153</v>
      </c>
      <c r="H41" s="38" t="s">
        <v>214</v>
      </c>
    </row>
    <row r="42" spans="1:8" ht="38.25" thickBot="1">
      <c r="A42" s="11" t="s">
        <v>41</v>
      </c>
      <c r="B42" s="6" t="s">
        <v>117</v>
      </c>
      <c r="C42" s="7" t="s">
        <v>105</v>
      </c>
      <c r="D42" s="67">
        <v>10.935058276433004</v>
      </c>
      <c r="E42" s="67">
        <v>11.59054324154285</v>
      </c>
      <c r="F42" s="67">
        <v>0.6554849651098458</v>
      </c>
      <c r="G42" s="68">
        <v>5.994343592320234</v>
      </c>
      <c r="H42" s="43" t="s">
        <v>156</v>
      </c>
    </row>
    <row r="43" spans="1:8" ht="56.25">
      <c r="A43" s="11" t="s">
        <v>42</v>
      </c>
      <c r="B43" s="6" t="s">
        <v>132</v>
      </c>
      <c r="C43" s="7" t="s">
        <v>105</v>
      </c>
      <c r="D43" s="67">
        <v>32.561852591584845</v>
      </c>
      <c r="E43" s="67">
        <v>47.623759230385886</v>
      </c>
      <c r="F43" s="67">
        <v>15.061906638801041</v>
      </c>
      <c r="G43" s="68">
        <v>46.2562951430275</v>
      </c>
      <c r="H43" s="38" t="s">
        <v>207</v>
      </c>
    </row>
    <row r="44" spans="1:8" ht="37.5">
      <c r="A44" s="11" t="s">
        <v>43</v>
      </c>
      <c r="B44" s="6" t="s">
        <v>133</v>
      </c>
      <c r="C44" s="7" t="s">
        <v>105</v>
      </c>
      <c r="D44" s="67">
        <v>76.39751804274924</v>
      </c>
      <c r="E44" s="67">
        <v>69.83771536757565</v>
      </c>
      <c r="F44" s="67">
        <v>-6.559802675173586</v>
      </c>
      <c r="G44" s="68">
        <v>-8.5864080970575</v>
      </c>
      <c r="H44" s="52" t="s">
        <v>245</v>
      </c>
    </row>
    <row r="45" spans="1:8" ht="188.25" customHeight="1">
      <c r="A45" s="11" t="s">
        <v>44</v>
      </c>
      <c r="B45" s="6" t="s">
        <v>134</v>
      </c>
      <c r="C45" s="7" t="s">
        <v>105</v>
      </c>
      <c r="D45" s="67">
        <v>34.30514142592317</v>
      </c>
      <c r="E45" s="67">
        <v>128.5750427312799</v>
      </c>
      <c r="F45" s="67">
        <v>94.26990130535673</v>
      </c>
      <c r="G45" s="68">
        <v>274.7981713146949</v>
      </c>
      <c r="H45" s="38" t="s">
        <v>233</v>
      </c>
    </row>
    <row r="46" spans="1:8" ht="57" thickBot="1">
      <c r="A46" s="11" t="s">
        <v>45</v>
      </c>
      <c r="B46" s="6" t="s">
        <v>135</v>
      </c>
      <c r="C46" s="7" t="s">
        <v>105</v>
      </c>
      <c r="D46" s="67">
        <v>1.8767580551667096</v>
      </c>
      <c r="E46" s="67">
        <v>10.481115846516303</v>
      </c>
      <c r="F46" s="67">
        <v>8.604357791349594</v>
      </c>
      <c r="G46" s="68">
        <v>458.4692079867099</v>
      </c>
      <c r="H46" s="43" t="s">
        <v>177</v>
      </c>
    </row>
    <row r="47" spans="1:8" ht="18.75">
      <c r="A47" s="11" t="s">
        <v>46</v>
      </c>
      <c r="B47" s="6" t="s">
        <v>136</v>
      </c>
      <c r="C47" s="7" t="s">
        <v>7</v>
      </c>
      <c r="D47" s="67">
        <v>27.892918497800885</v>
      </c>
      <c r="E47" s="67">
        <v>26.824170004605065</v>
      </c>
      <c r="F47" s="67">
        <v>-1.0687484931958195</v>
      </c>
      <c r="G47" s="68">
        <v>-3.8316122899799154</v>
      </c>
      <c r="H47" s="52" t="s">
        <v>215</v>
      </c>
    </row>
    <row r="48" spans="1:8" ht="18.75">
      <c r="A48" s="11" t="s">
        <v>47</v>
      </c>
      <c r="B48" s="6" t="s">
        <v>137</v>
      </c>
      <c r="C48" s="7" t="s">
        <v>105</v>
      </c>
      <c r="D48" s="67">
        <v>742.4373344456408</v>
      </c>
      <c r="E48" s="67">
        <v>1442.5945263688998</v>
      </c>
      <c r="F48" s="67">
        <v>700.157191923259</v>
      </c>
      <c r="G48" s="68">
        <v>94.3052240827906</v>
      </c>
      <c r="H48" s="38"/>
    </row>
    <row r="49" spans="1:8" ht="37.5">
      <c r="A49" s="11" t="s">
        <v>48</v>
      </c>
      <c r="B49" s="6" t="s">
        <v>111</v>
      </c>
      <c r="C49" s="7" t="s">
        <v>105</v>
      </c>
      <c r="D49" s="67">
        <v>1.402708827250566</v>
      </c>
      <c r="E49" s="67">
        <v>2.593894416473593</v>
      </c>
      <c r="F49" s="67">
        <v>1.1911855892230272</v>
      </c>
      <c r="G49" s="68">
        <v>84.92037449838088</v>
      </c>
      <c r="H49" s="52" t="s">
        <v>216</v>
      </c>
    </row>
    <row r="50" spans="1:8" ht="113.25" thickBot="1">
      <c r="A50" s="11" t="s">
        <v>49</v>
      </c>
      <c r="B50" s="6" t="s">
        <v>138</v>
      </c>
      <c r="C50" s="7" t="s">
        <v>105</v>
      </c>
      <c r="D50" s="67">
        <v>113.6571013729475</v>
      </c>
      <c r="E50" s="67">
        <v>744.9361999655936</v>
      </c>
      <c r="F50" s="67">
        <v>631.279098592646</v>
      </c>
      <c r="G50" s="68">
        <v>555.4242462344744</v>
      </c>
      <c r="H50" s="43" t="s">
        <v>217</v>
      </c>
    </row>
    <row r="51" spans="1:8" ht="57" thickBot="1">
      <c r="A51" s="11" t="s">
        <v>50</v>
      </c>
      <c r="B51" s="6" t="s">
        <v>139</v>
      </c>
      <c r="C51" s="7" t="s">
        <v>105</v>
      </c>
      <c r="D51" s="67">
        <v>12.185344130579534</v>
      </c>
      <c r="E51" s="67">
        <v>12.86765974264275</v>
      </c>
      <c r="F51" s="67">
        <v>0.682315612063217</v>
      </c>
      <c r="G51" s="68">
        <v>5.5994775752858885</v>
      </c>
      <c r="H51" s="43" t="s">
        <v>218</v>
      </c>
    </row>
    <row r="52" spans="1:8" ht="38.25" thickBot="1">
      <c r="A52" s="11" t="s">
        <v>51</v>
      </c>
      <c r="B52" s="6" t="s">
        <v>107</v>
      </c>
      <c r="C52" s="7" t="s">
        <v>105</v>
      </c>
      <c r="D52" s="67">
        <v>0.15161454168868563</v>
      </c>
      <c r="E52" s="67">
        <v>11.088037218807882</v>
      </c>
      <c r="F52" s="67">
        <v>10.936422677119197</v>
      </c>
      <c r="G52" s="68">
        <v>7213.307216648954</v>
      </c>
      <c r="H52" s="43" t="s">
        <v>246</v>
      </c>
    </row>
    <row r="53" spans="1:8" ht="57" thickBot="1">
      <c r="A53" s="11" t="s">
        <v>52</v>
      </c>
      <c r="B53" s="6" t="s">
        <v>140</v>
      </c>
      <c r="C53" s="7" t="s">
        <v>105</v>
      </c>
      <c r="D53" s="67">
        <v>19.95857173462593</v>
      </c>
      <c r="E53" s="67">
        <v>7.3886261173563685</v>
      </c>
      <c r="F53" s="67">
        <v>-12.569945617269562</v>
      </c>
      <c r="G53" s="68">
        <v>-62.980186079458214</v>
      </c>
      <c r="H53" s="43" t="s">
        <v>157</v>
      </c>
    </row>
    <row r="54" spans="1:8" ht="57" thickBot="1">
      <c r="A54" s="11" t="s">
        <v>53</v>
      </c>
      <c r="B54" s="6" t="s">
        <v>141</v>
      </c>
      <c r="C54" s="7" t="s">
        <v>105</v>
      </c>
      <c r="D54" s="67">
        <v>1.6476798914284023</v>
      </c>
      <c r="E54" s="67">
        <v>12.41576799787149</v>
      </c>
      <c r="F54" s="67">
        <v>10.768088106443088</v>
      </c>
      <c r="G54" s="68">
        <v>653.5303466687358</v>
      </c>
      <c r="H54" s="43" t="s">
        <v>235</v>
      </c>
    </row>
    <row r="55" spans="1:8" ht="19.5" thickBot="1">
      <c r="A55" s="11" t="s">
        <v>54</v>
      </c>
      <c r="B55" s="6" t="s">
        <v>142</v>
      </c>
      <c r="C55" s="7" t="s">
        <v>105</v>
      </c>
      <c r="D55" s="67">
        <v>9.558812268545886</v>
      </c>
      <c r="E55" s="67">
        <v>7.907703136990551</v>
      </c>
      <c r="F55" s="67">
        <v>-1.6511091315553346</v>
      </c>
      <c r="G55" s="68">
        <v>-17.27316203278157</v>
      </c>
      <c r="H55" s="43" t="s">
        <v>247</v>
      </c>
    </row>
    <row r="56" spans="1:8" ht="37.5">
      <c r="A56" s="11" t="s">
        <v>55</v>
      </c>
      <c r="B56" s="6" t="s">
        <v>143</v>
      </c>
      <c r="C56" s="7" t="s">
        <v>7</v>
      </c>
      <c r="D56" s="67">
        <v>539.425015139913</v>
      </c>
      <c r="E56" s="67">
        <v>561.4912061132896</v>
      </c>
      <c r="F56" s="67">
        <v>22.066190973376706</v>
      </c>
      <c r="G56" s="68">
        <v>4.090687371562353</v>
      </c>
      <c r="H56" s="52" t="s">
        <v>236</v>
      </c>
    </row>
    <row r="57" spans="1:8" ht="56.25">
      <c r="A57" s="11" t="s">
        <v>56</v>
      </c>
      <c r="B57" s="6" t="s">
        <v>192</v>
      </c>
      <c r="C57" s="7" t="s">
        <v>7</v>
      </c>
      <c r="D57" s="67">
        <v>30.130650119167157</v>
      </c>
      <c r="E57" s="67">
        <v>47.91821659431886</v>
      </c>
      <c r="F57" s="67">
        <v>17.7875664751517</v>
      </c>
      <c r="G57" s="68">
        <v>59.034791499027136</v>
      </c>
      <c r="H57" s="38" t="s">
        <v>248</v>
      </c>
    </row>
    <row r="58" spans="1:8" ht="18.75">
      <c r="A58" s="11" t="s">
        <v>57</v>
      </c>
      <c r="B58" s="6" t="s">
        <v>144</v>
      </c>
      <c r="C58" s="7" t="s">
        <v>105</v>
      </c>
      <c r="D58" s="67">
        <v>14.319836419494152</v>
      </c>
      <c r="E58" s="67">
        <v>33.98721506555488</v>
      </c>
      <c r="F58" s="67">
        <v>19.667378646060726</v>
      </c>
      <c r="G58" s="68">
        <v>137.34359855736028</v>
      </c>
      <c r="H58" s="38" t="s">
        <v>158</v>
      </c>
    </row>
    <row r="59" spans="1:8" s="2" customFormat="1" ht="114.75" customHeight="1">
      <c r="A59" s="12" t="s">
        <v>4</v>
      </c>
      <c r="B59" s="4" t="s">
        <v>145</v>
      </c>
      <c r="C59" s="5" t="s">
        <v>105</v>
      </c>
      <c r="D59" s="44">
        <v>5834.773004978035</v>
      </c>
      <c r="E59" s="44">
        <v>5834.61666790041</v>
      </c>
      <c r="F59" s="44">
        <v>-0.15633707762481208</v>
      </c>
      <c r="G59" s="66">
        <v>-0.002679402908938755</v>
      </c>
      <c r="H59" s="38" t="s">
        <v>219</v>
      </c>
    </row>
    <row r="60" spans="1:8" s="13" customFormat="1" ht="37.5">
      <c r="A60" s="14" t="s">
        <v>25</v>
      </c>
      <c r="B60" s="15" t="s">
        <v>146</v>
      </c>
      <c r="C60" s="16" t="s">
        <v>105</v>
      </c>
      <c r="D60" s="64">
        <v>64450.41882818719</v>
      </c>
      <c r="E60" s="64">
        <v>75368.1651522351</v>
      </c>
      <c r="F60" s="64">
        <v>10917.746324047912</v>
      </c>
      <c r="G60" s="65">
        <v>16.939760086202995</v>
      </c>
      <c r="H60" s="23"/>
    </row>
    <row r="61" spans="1:8" ht="18.75">
      <c r="A61" s="20" t="s">
        <v>26</v>
      </c>
      <c r="B61" s="21" t="s">
        <v>147</v>
      </c>
      <c r="C61" s="8" t="s">
        <v>105</v>
      </c>
      <c r="D61" s="67">
        <v>51159.685521026346</v>
      </c>
      <c r="E61" s="67">
        <v>30861.393320288975</v>
      </c>
      <c r="F61" s="67">
        <v>-20298.29220073737</v>
      </c>
      <c r="G61" s="68">
        <v>-39.676342796116074</v>
      </c>
      <c r="H61" s="24"/>
    </row>
    <row r="62" spans="1:8" ht="93.75">
      <c r="A62" s="20" t="s">
        <v>32</v>
      </c>
      <c r="B62" s="56" t="s">
        <v>220</v>
      </c>
      <c r="C62" s="55" t="s">
        <v>7</v>
      </c>
      <c r="D62" s="67">
        <v>69.3082525423075</v>
      </c>
      <c r="E62" s="67">
        <v>69.3082525423075</v>
      </c>
      <c r="F62" s="67">
        <v>0</v>
      </c>
      <c r="G62" s="68">
        <v>0</v>
      </c>
      <c r="H62" s="24"/>
    </row>
    <row r="63" spans="1:8" ht="37.5">
      <c r="A63" s="20" t="s">
        <v>27</v>
      </c>
      <c r="B63" s="21" t="s">
        <v>148</v>
      </c>
      <c r="C63" s="8" t="s">
        <v>105</v>
      </c>
      <c r="D63" s="69">
        <v>452246.4</v>
      </c>
      <c r="E63" s="69">
        <v>634921.162</v>
      </c>
      <c r="F63" s="67">
        <v>182674.762</v>
      </c>
      <c r="G63" s="68">
        <v>40.392750942848835</v>
      </c>
      <c r="H63" s="24"/>
    </row>
    <row r="64" spans="1:8" ht="18.75">
      <c r="A64" s="20" t="s">
        <v>28</v>
      </c>
      <c r="B64" s="21" t="s">
        <v>149</v>
      </c>
      <c r="C64" s="8" t="s">
        <v>105</v>
      </c>
      <c r="D64" s="67">
        <v>115540.79609667123</v>
      </c>
      <c r="E64" s="67">
        <v>106160.25021998177</v>
      </c>
      <c r="F64" s="67">
        <v>-9380.545876689459</v>
      </c>
      <c r="G64" s="68">
        <v>-8.11881707032805</v>
      </c>
      <c r="H64" s="28"/>
    </row>
    <row r="65" spans="1:8" ht="37.5">
      <c r="A65" s="20" t="s">
        <v>29</v>
      </c>
      <c r="B65" s="21" t="s">
        <v>151</v>
      </c>
      <c r="C65" s="8" t="s">
        <v>150</v>
      </c>
      <c r="D65" s="67">
        <v>46290.383051551</v>
      </c>
      <c r="E65" s="67">
        <v>42532.152999419995</v>
      </c>
      <c r="F65" s="67">
        <v>-3758.2300521310026</v>
      </c>
      <c r="G65" s="68">
        <v>-8.118813896929026</v>
      </c>
      <c r="H65" s="58" t="s">
        <v>222</v>
      </c>
    </row>
    <row r="66" spans="1:8" ht="18.75" customHeight="1">
      <c r="A66" s="79" t="s">
        <v>30</v>
      </c>
      <c r="B66" s="21" t="s">
        <v>152</v>
      </c>
      <c r="C66" s="8" t="s">
        <v>0</v>
      </c>
      <c r="D66" s="70">
        <v>0.05971921845339726</v>
      </c>
      <c r="E66" s="71">
        <v>0.06160383884139509</v>
      </c>
      <c r="F66" s="72">
        <v>0.0018846203879978249</v>
      </c>
      <c r="G66" s="71">
        <v>3.1558021635338633</v>
      </c>
      <c r="H66" s="24"/>
    </row>
    <row r="67" spans="1:8" ht="18.75" customHeight="1">
      <c r="A67" s="80"/>
      <c r="B67" s="21" t="s">
        <v>152</v>
      </c>
      <c r="C67" s="8" t="s">
        <v>150</v>
      </c>
      <c r="D67" s="70">
        <v>2940</v>
      </c>
      <c r="E67" s="73">
        <v>2886.68706400354</v>
      </c>
      <c r="F67" s="74">
        <v>-53.312935996460055</v>
      </c>
      <c r="G67" s="73">
        <v>-1.813365169947616</v>
      </c>
      <c r="H67" s="24"/>
    </row>
    <row r="68" spans="1:8" ht="23.25" customHeight="1">
      <c r="A68" s="20" t="s">
        <v>221</v>
      </c>
      <c r="B68" s="21" t="s">
        <v>59</v>
      </c>
      <c r="C68" s="8" t="s">
        <v>153</v>
      </c>
      <c r="D68" s="73">
        <v>2.4959999999999987</v>
      </c>
      <c r="E68" s="73">
        <v>2.4959999137929714</v>
      </c>
      <c r="F68" s="73">
        <v>-8.620702729444929E-08</v>
      </c>
      <c r="G68" s="68">
        <v>-3.453807181585944E-06</v>
      </c>
      <c r="H68" s="57"/>
    </row>
    <row r="69" spans="1:8" ht="18.75">
      <c r="A69" s="32"/>
      <c r="B69" s="33"/>
      <c r="C69" s="34"/>
      <c r="D69" s="35"/>
      <c r="E69" s="35"/>
      <c r="F69" s="35"/>
      <c r="G69" s="36"/>
      <c r="H69" s="37"/>
    </row>
    <row r="71" ht="18.75">
      <c r="A71" s="30"/>
    </row>
    <row r="72" ht="18.75">
      <c r="A72" s="30"/>
    </row>
    <row r="73" ht="18.75">
      <c r="A73" s="30"/>
    </row>
    <row r="74" ht="18.75">
      <c r="A74" s="30"/>
    </row>
    <row r="75" ht="18.75">
      <c r="A75" s="30"/>
    </row>
    <row r="76" ht="18.75">
      <c r="A76" s="30"/>
    </row>
    <row r="77" ht="18.75">
      <c r="A77" s="27"/>
    </row>
    <row r="78" spans="1:7" ht="18.75">
      <c r="A78" s="27"/>
      <c r="D78" s="53"/>
      <c r="E78" s="53"/>
      <c r="F78" s="53"/>
      <c r="G78" s="53"/>
    </row>
    <row r="79" spans="1:7" ht="22.5">
      <c r="A79" s="31"/>
      <c r="D79" s="53"/>
      <c r="E79" s="53"/>
      <c r="F79" s="53"/>
      <c r="G79" s="53"/>
    </row>
    <row r="80" spans="4:7" ht="18.75">
      <c r="D80" s="53"/>
      <c r="E80" s="53"/>
      <c r="F80" s="53"/>
      <c r="G80" s="53"/>
    </row>
    <row r="81" spans="1:7" ht="18.75">
      <c r="A81" s="30"/>
      <c r="D81" s="53"/>
      <c r="E81" s="53"/>
      <c r="F81" s="53"/>
      <c r="G81" s="53"/>
    </row>
    <row r="82" spans="1:7" ht="18.75">
      <c r="A82" s="30"/>
      <c r="D82" s="53"/>
      <c r="E82" s="53"/>
      <c r="F82" s="53"/>
      <c r="G82" s="53"/>
    </row>
    <row r="83" spans="4:7" ht="18.75">
      <c r="D83" s="53"/>
      <c r="E83" s="53"/>
      <c r="F83" s="53"/>
      <c r="G83" s="53"/>
    </row>
    <row r="84" spans="4:7" ht="18.75">
      <c r="D84" s="53"/>
      <c r="E84" s="53"/>
      <c r="F84" s="53"/>
      <c r="G84" s="53"/>
    </row>
    <row r="85" spans="4:7" ht="18.75">
      <c r="D85" s="53"/>
      <c r="E85" s="53"/>
      <c r="F85" s="53"/>
      <c r="G85" s="53"/>
    </row>
  </sheetData>
  <sheetProtection/>
  <mergeCells count="8">
    <mergeCell ref="H4:H5"/>
    <mergeCell ref="D4:D5"/>
    <mergeCell ref="F4:G4"/>
    <mergeCell ref="A66:A67"/>
    <mergeCell ref="A4:A5"/>
    <mergeCell ref="B4:B5"/>
    <mergeCell ref="C4:C5"/>
    <mergeCell ref="E4:E5"/>
  </mergeCells>
  <printOptions/>
  <pageMargins left="0.4330708661417323" right="0.2755905511811024" top="0.3937007874015748" bottom="0.3937007874015748" header="0.1968503937007874" footer="0.1968503937007874"/>
  <pageSetup fitToHeight="1" fitToWidth="1" horizontalDpi="600" verticalDpi="600" orientation="portrait" paperSize="9" scale="22" r:id="rId1"/>
  <rowBreaks count="1" manualBreakCount="1">
    <brk id="45" max="7" man="1"/>
  </rowBreaks>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H81"/>
  <sheetViews>
    <sheetView showZeros="0" view="pageBreakPreview" zoomScale="55" zoomScaleNormal="80" zoomScaleSheetLayoutView="55"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H56" sqref="H56"/>
    </sheetView>
  </sheetViews>
  <sheetFormatPr defaultColWidth="9.00390625" defaultRowHeight="12.75"/>
  <cols>
    <col min="1" max="1" width="10.625" style="9" customWidth="1"/>
    <col min="2" max="2" width="66.125" style="10" customWidth="1"/>
    <col min="3" max="3" width="16.375" style="10" customWidth="1"/>
    <col min="4" max="4" width="30.00390625" style="3" customWidth="1"/>
    <col min="5" max="5" width="27.25390625" style="3" customWidth="1"/>
    <col min="6" max="6" width="20.125" style="3" customWidth="1"/>
    <col min="7" max="7" width="13.25390625" style="3" bestFit="1" customWidth="1"/>
    <col min="8" max="8" width="90.125" style="3" customWidth="1"/>
    <col min="9" max="16384" width="9.125" style="1" customWidth="1"/>
  </cols>
  <sheetData>
    <row r="1" spans="1:8" ht="45.75" customHeight="1">
      <c r="A1" s="82" t="s">
        <v>224</v>
      </c>
      <c r="B1" s="82"/>
      <c r="C1" s="82"/>
      <c r="D1" s="82"/>
      <c r="E1" s="82"/>
      <c r="F1" s="82"/>
      <c r="G1" s="82"/>
      <c r="H1" s="82"/>
    </row>
    <row r="2" spans="1:8" ht="18.75">
      <c r="A2" s="2"/>
      <c r="B2" s="2"/>
      <c r="C2" s="2"/>
      <c r="D2" s="2"/>
      <c r="E2" s="2"/>
      <c r="F2" s="2"/>
      <c r="G2" s="2"/>
      <c r="H2" s="2"/>
    </row>
    <row r="3" spans="1:8" ht="18.75">
      <c r="A3" s="2"/>
      <c r="B3" s="2"/>
      <c r="C3" s="2"/>
      <c r="D3" s="2"/>
      <c r="E3" s="2"/>
      <c r="F3" s="42"/>
      <c r="G3" s="2"/>
      <c r="H3" s="2"/>
    </row>
    <row r="4" spans="1:8" s="17" customFormat="1" ht="49.5" customHeight="1">
      <c r="A4" s="81" t="s">
        <v>5</v>
      </c>
      <c r="B4" s="81" t="s">
        <v>99</v>
      </c>
      <c r="C4" s="81" t="s">
        <v>100</v>
      </c>
      <c r="D4" s="83" t="str">
        <f>передача!D4</f>
        <v> 2019 жылы түзетілген тарифтік смета (ТМРК  18.12.2019ж. №51-ОД бұйрығы)</v>
      </c>
      <c r="E4" s="83" t="str">
        <f>передача!E4</f>
        <v> 2019 жылы тарифтік сметаны орындау (факт)</v>
      </c>
      <c r="F4" s="81" t="str">
        <f>передача!F4</f>
        <v>ауытқу</v>
      </c>
      <c r="G4" s="81"/>
      <c r="H4" s="75" t="str">
        <f>передача!H4</f>
        <v>ауытқу себептері</v>
      </c>
    </row>
    <row r="5" spans="1:8" s="18" customFormat="1" ht="49.5" customHeight="1">
      <c r="A5" s="81"/>
      <c r="B5" s="81"/>
      <c r="C5" s="81"/>
      <c r="D5" s="84"/>
      <c r="E5" s="84"/>
      <c r="F5" s="22" t="str">
        <f>передача!F5</f>
        <v>абс.</v>
      </c>
      <c r="G5" s="22" t="str">
        <f>передача!G5</f>
        <v>%</v>
      </c>
      <c r="H5" s="76"/>
    </row>
    <row r="6" spans="1:8" s="13" customFormat="1" ht="37.5">
      <c r="A6" s="14" t="s">
        <v>6</v>
      </c>
      <c r="B6" s="15" t="s">
        <v>103</v>
      </c>
      <c r="C6" s="16" t="s">
        <v>105</v>
      </c>
      <c r="D6" s="64">
        <v>9164.677246701065</v>
      </c>
      <c r="E6" s="64">
        <v>13364.378098415567</v>
      </c>
      <c r="F6" s="64">
        <v>4199.700851714502</v>
      </c>
      <c r="G6" s="65">
        <v>45.82486364401143</v>
      </c>
      <c r="H6" s="23"/>
    </row>
    <row r="7" spans="1:8" s="2" customFormat="1" ht="18.75">
      <c r="A7" s="12" t="s">
        <v>31</v>
      </c>
      <c r="B7" s="4" t="s">
        <v>104</v>
      </c>
      <c r="C7" s="5" t="s">
        <v>7</v>
      </c>
      <c r="D7" s="44">
        <v>200.98494133419348</v>
      </c>
      <c r="E7" s="44">
        <v>289.9597080650206</v>
      </c>
      <c r="F7" s="44">
        <v>88.97476673082713</v>
      </c>
      <c r="G7" s="66">
        <v>44.269369705107295</v>
      </c>
      <c r="H7" s="38"/>
    </row>
    <row r="8" spans="1:8" ht="187.5">
      <c r="A8" s="11" t="s">
        <v>8</v>
      </c>
      <c r="B8" s="6" t="s">
        <v>106</v>
      </c>
      <c r="C8" s="7" t="s">
        <v>105</v>
      </c>
      <c r="D8" s="67">
        <v>72.9064321510214</v>
      </c>
      <c r="E8" s="67">
        <v>138.07598470195654</v>
      </c>
      <c r="F8" s="67">
        <v>65.16955255093514</v>
      </c>
      <c r="G8" s="68">
        <v>89.38793276283255</v>
      </c>
      <c r="H8" s="47" t="s">
        <v>178</v>
      </c>
    </row>
    <row r="9" spans="1:8" ht="131.25">
      <c r="A9" s="11" t="s">
        <v>9</v>
      </c>
      <c r="B9" s="6" t="s">
        <v>107</v>
      </c>
      <c r="C9" s="7" t="s">
        <v>105</v>
      </c>
      <c r="D9" s="67">
        <v>128.07850918317206</v>
      </c>
      <c r="E9" s="67">
        <v>151.88372336306406</v>
      </c>
      <c r="F9" s="67">
        <v>23.805214179892005</v>
      </c>
      <c r="G9" s="68">
        <v>18.586423539523622</v>
      </c>
      <c r="H9" s="47" t="s">
        <v>154</v>
      </c>
    </row>
    <row r="10" spans="1:8" s="2" customFormat="1" ht="37.5">
      <c r="A10" s="12" t="s">
        <v>98</v>
      </c>
      <c r="B10" s="4" t="s">
        <v>160</v>
      </c>
      <c r="C10" s="5" t="s">
        <v>105</v>
      </c>
      <c r="D10" s="44">
        <v>0</v>
      </c>
      <c r="E10" s="67">
        <v>160.74542567999998</v>
      </c>
      <c r="F10" s="67">
        <v>160.74542567999998</v>
      </c>
      <c r="G10" s="68"/>
      <c r="H10" s="41" t="s">
        <v>223</v>
      </c>
    </row>
    <row r="11" spans="1:8" s="2" customFormat="1" ht="18.75">
      <c r="A11" s="12" t="s">
        <v>2</v>
      </c>
      <c r="B11" s="4" t="s">
        <v>108</v>
      </c>
      <c r="C11" s="5" t="s">
        <v>7</v>
      </c>
      <c r="D11" s="44">
        <v>2987.9187070240073</v>
      </c>
      <c r="E11" s="44">
        <v>3557.9272993065915</v>
      </c>
      <c r="F11" s="44">
        <v>570.0085922825842</v>
      </c>
      <c r="G11" s="68">
        <v>19.077111801690137</v>
      </c>
      <c r="H11" s="38"/>
    </row>
    <row r="12" spans="1:8" ht="61.5" customHeight="1">
      <c r="A12" s="11" t="s">
        <v>33</v>
      </c>
      <c r="B12" s="6" t="s">
        <v>109</v>
      </c>
      <c r="C12" s="7" t="s">
        <v>7</v>
      </c>
      <c r="D12" s="67">
        <v>2728.110330400971</v>
      </c>
      <c r="E12" s="67">
        <v>3244.0410941023997</v>
      </c>
      <c r="F12" s="67">
        <v>515.9307637014285</v>
      </c>
      <c r="G12" s="68">
        <v>18.91165316710625</v>
      </c>
      <c r="H12" s="52" t="s">
        <v>241</v>
      </c>
    </row>
    <row r="13" spans="1:8" ht="54.75" customHeight="1">
      <c r="A13" s="11" t="s">
        <v>34</v>
      </c>
      <c r="B13" s="6" t="s">
        <v>166</v>
      </c>
      <c r="C13" s="7" t="s">
        <v>7</v>
      </c>
      <c r="D13" s="67">
        <v>259.80837662303594</v>
      </c>
      <c r="E13" s="67">
        <v>313.8862052041917</v>
      </c>
      <c r="F13" s="67">
        <v>54.07782858115576</v>
      </c>
      <c r="G13" s="68">
        <v>20.814505399731203</v>
      </c>
      <c r="H13" s="52" t="s">
        <v>204</v>
      </c>
    </row>
    <row r="14" spans="1:8" ht="57" customHeight="1">
      <c r="A14" s="11" t="s">
        <v>197</v>
      </c>
      <c r="B14" s="6" t="s">
        <v>110</v>
      </c>
      <c r="C14" s="7" t="s">
        <v>7</v>
      </c>
      <c r="D14" s="67">
        <v>100.21392229457928</v>
      </c>
      <c r="E14" s="67">
        <v>143.96718662363216</v>
      </c>
      <c r="F14" s="67">
        <v>43.75326432905288</v>
      </c>
      <c r="G14" s="68">
        <v>43.659866141592545</v>
      </c>
      <c r="H14" s="47"/>
    </row>
    <row r="15" spans="1:8" ht="53.25" customHeight="1">
      <c r="A15" s="11" t="s">
        <v>168</v>
      </c>
      <c r="B15" s="6" t="s">
        <v>167</v>
      </c>
      <c r="C15" s="7" t="s">
        <v>7</v>
      </c>
      <c r="D15" s="67">
        <v>159.59445432845666</v>
      </c>
      <c r="E15" s="67">
        <v>169.9190185805595</v>
      </c>
      <c r="F15" s="67">
        <v>10.324564252102846</v>
      </c>
      <c r="G15" s="68">
        <v>6.469250009686519</v>
      </c>
      <c r="H15" s="47"/>
    </row>
    <row r="16" spans="1:8" s="2" customFormat="1" ht="18.75">
      <c r="A16" s="12" t="s">
        <v>10</v>
      </c>
      <c r="B16" s="4" t="s">
        <v>111</v>
      </c>
      <c r="C16" s="5" t="s">
        <v>7</v>
      </c>
      <c r="D16" s="44">
        <v>166.92938551051753</v>
      </c>
      <c r="E16" s="44">
        <v>239.52231868827943</v>
      </c>
      <c r="F16" s="44">
        <v>72.59293317776189</v>
      </c>
      <c r="G16" s="66">
        <v>43.48721044874878</v>
      </c>
      <c r="H16" s="38"/>
    </row>
    <row r="17" spans="1:8" ht="93.75">
      <c r="A17" s="11" t="s">
        <v>11</v>
      </c>
      <c r="B17" s="6" t="s">
        <v>112</v>
      </c>
      <c r="C17" s="7" t="s">
        <v>7</v>
      </c>
      <c r="D17" s="67">
        <v>166.92938551051753</v>
      </c>
      <c r="E17" s="67">
        <v>239.52231868827943</v>
      </c>
      <c r="F17" s="67">
        <v>72.59293317776189</v>
      </c>
      <c r="G17" s="68">
        <v>43.48721044874878</v>
      </c>
      <c r="H17" s="28" t="s">
        <v>169</v>
      </c>
    </row>
    <row r="18" spans="1:8" s="2" customFormat="1" ht="131.25">
      <c r="A18" s="12" t="s">
        <v>12</v>
      </c>
      <c r="B18" s="4" t="s">
        <v>113</v>
      </c>
      <c r="C18" s="5" t="s">
        <v>105</v>
      </c>
      <c r="D18" s="44">
        <v>3948.8768700808437</v>
      </c>
      <c r="E18" s="44">
        <v>6240.754393059081</v>
      </c>
      <c r="F18" s="44">
        <v>2291.8775229782373</v>
      </c>
      <c r="G18" s="66">
        <v>58.03871830856343</v>
      </c>
      <c r="H18" s="38" t="s">
        <v>242</v>
      </c>
    </row>
    <row r="19" spans="1:8" s="2" customFormat="1" ht="37.5">
      <c r="A19" s="2">
        <v>6</v>
      </c>
      <c r="B19" s="4" t="s">
        <v>114</v>
      </c>
      <c r="C19" s="5" t="s">
        <v>105</v>
      </c>
      <c r="D19" s="44">
        <v>0</v>
      </c>
      <c r="E19" s="44">
        <v>7.203133598348455</v>
      </c>
      <c r="F19" s="44">
        <v>7.203133598348455</v>
      </c>
      <c r="G19" s="66"/>
      <c r="H19" s="52" t="s">
        <v>206</v>
      </c>
    </row>
    <row r="20" spans="1:8" s="2" customFormat="1" ht="18.75">
      <c r="A20" s="12" t="s">
        <v>14</v>
      </c>
      <c r="B20" s="4" t="s">
        <v>115</v>
      </c>
      <c r="C20" s="5" t="s">
        <v>7</v>
      </c>
      <c r="D20" s="44">
        <v>1300.9497292295064</v>
      </c>
      <c r="E20" s="44">
        <v>1788.7311430073637</v>
      </c>
      <c r="F20" s="44">
        <v>487.7814137778573</v>
      </c>
      <c r="G20" s="66">
        <v>37.494255375013466</v>
      </c>
      <c r="H20" s="38"/>
    </row>
    <row r="21" spans="1:8" ht="56.25">
      <c r="A21" s="11" t="s">
        <v>61</v>
      </c>
      <c r="B21" s="6" t="s">
        <v>116</v>
      </c>
      <c r="C21" s="7" t="s">
        <v>7</v>
      </c>
      <c r="D21" s="67">
        <v>77.24617717620195</v>
      </c>
      <c r="E21" s="67">
        <v>80.42785043814081</v>
      </c>
      <c r="F21" s="67">
        <v>3.1816732619388546</v>
      </c>
      <c r="G21" s="68">
        <v>4.118874717490954</v>
      </c>
      <c r="H21" s="38" t="s">
        <v>207</v>
      </c>
    </row>
    <row r="22" spans="1:8" ht="75">
      <c r="A22" s="11" t="s">
        <v>62</v>
      </c>
      <c r="B22" s="6" t="s">
        <v>117</v>
      </c>
      <c r="C22" s="7" t="s">
        <v>105</v>
      </c>
      <c r="D22" s="67">
        <v>141.94221686051077</v>
      </c>
      <c r="E22" s="67">
        <v>151.5366283163271</v>
      </c>
      <c r="F22" s="67">
        <v>9.594411455816328</v>
      </c>
      <c r="G22" s="68">
        <v>6.75937833579485</v>
      </c>
      <c r="H22" s="38" t="s">
        <v>226</v>
      </c>
    </row>
    <row r="23" spans="1:8" ht="37.5">
      <c r="A23" s="11" t="s">
        <v>63</v>
      </c>
      <c r="B23" s="6" t="s">
        <v>118</v>
      </c>
      <c r="C23" s="7" t="s">
        <v>105</v>
      </c>
      <c r="D23" s="67">
        <v>4.725945556698395</v>
      </c>
      <c r="E23" s="67">
        <v>15.361674565996303</v>
      </c>
      <c r="F23" s="67">
        <v>10.635729009297908</v>
      </c>
      <c r="G23" s="68">
        <v>225.04975738078883</v>
      </c>
      <c r="H23" s="28" t="s">
        <v>209</v>
      </c>
    </row>
    <row r="24" spans="1:8" ht="57" thickBot="1">
      <c r="A24" s="11" t="s">
        <v>64</v>
      </c>
      <c r="B24" s="6" t="s">
        <v>119</v>
      </c>
      <c r="C24" s="7" t="s">
        <v>105</v>
      </c>
      <c r="D24" s="67">
        <v>121.47331153599306</v>
      </c>
      <c r="E24" s="67">
        <v>160.90436765107717</v>
      </c>
      <c r="F24" s="67">
        <v>39.431056115084104</v>
      </c>
      <c r="G24" s="68">
        <v>32.46067437899765</v>
      </c>
      <c r="H24" s="43" t="s">
        <v>171</v>
      </c>
    </row>
    <row r="25" spans="1:8" ht="38.25" thickBot="1">
      <c r="A25" s="11" t="s">
        <v>179</v>
      </c>
      <c r="B25" s="6" t="s">
        <v>120</v>
      </c>
      <c r="C25" s="7" t="s">
        <v>105</v>
      </c>
      <c r="D25" s="67">
        <v>288.77358233862225</v>
      </c>
      <c r="E25" s="67">
        <v>291.28711008747183</v>
      </c>
      <c r="F25" s="67">
        <v>2.513527748849583</v>
      </c>
      <c r="G25" s="68">
        <v>0.8704147133175724</v>
      </c>
      <c r="H25" s="43" t="s">
        <v>172</v>
      </c>
    </row>
    <row r="26" spans="1:8" ht="57" thickBot="1">
      <c r="A26" s="11" t="s">
        <v>180</v>
      </c>
      <c r="B26" s="6" t="s">
        <v>162</v>
      </c>
      <c r="C26" s="7" t="s">
        <v>105</v>
      </c>
      <c r="D26" s="67">
        <v>4.971609216419013</v>
      </c>
      <c r="E26" s="67">
        <v>5.702362888655119</v>
      </c>
      <c r="F26" s="67">
        <v>0.7307536722361059</v>
      </c>
      <c r="G26" s="68">
        <v>14.698534024411074</v>
      </c>
      <c r="H26" s="43" t="s">
        <v>210</v>
      </c>
    </row>
    <row r="27" spans="1:8" ht="56.25">
      <c r="A27" s="11" t="s">
        <v>181</v>
      </c>
      <c r="B27" s="6" t="s">
        <v>121</v>
      </c>
      <c r="C27" s="7" t="s">
        <v>105</v>
      </c>
      <c r="D27" s="67">
        <v>661.8168865450609</v>
      </c>
      <c r="E27" s="67">
        <v>1083.5111490596955</v>
      </c>
      <c r="F27" s="67">
        <v>421.6942625146346</v>
      </c>
      <c r="G27" s="68">
        <v>63.71766437028242</v>
      </c>
      <c r="H27" s="38" t="s">
        <v>211</v>
      </c>
    </row>
    <row r="28" spans="1:8" s="2" customFormat="1" ht="18.75">
      <c r="A28" s="12" t="s">
        <v>15</v>
      </c>
      <c r="B28" s="4" t="s">
        <v>122</v>
      </c>
      <c r="C28" s="5" t="s">
        <v>105</v>
      </c>
      <c r="D28" s="44">
        <v>559.0176135219967</v>
      </c>
      <c r="E28" s="44">
        <v>1079.5346770108831</v>
      </c>
      <c r="F28" s="44">
        <v>520.5170634888864</v>
      </c>
      <c r="G28" s="66">
        <v>93.11281986437885</v>
      </c>
      <c r="H28" s="38"/>
    </row>
    <row r="29" spans="1:8" ht="37.5">
      <c r="A29" s="11" t="s">
        <v>35</v>
      </c>
      <c r="B29" s="6" t="s">
        <v>123</v>
      </c>
      <c r="C29" s="7" t="s">
        <v>105</v>
      </c>
      <c r="D29" s="67">
        <v>344.11194375456955</v>
      </c>
      <c r="E29" s="67">
        <v>392.75828525332895</v>
      </c>
      <c r="F29" s="67">
        <v>48.6463414987594</v>
      </c>
      <c r="G29" s="68">
        <v>14.136777982183418</v>
      </c>
      <c r="H29" s="38" t="s">
        <v>155</v>
      </c>
    </row>
    <row r="30" spans="1:8" ht="93.75">
      <c r="A30" s="11" t="s">
        <v>36</v>
      </c>
      <c r="B30" s="6" t="s">
        <v>124</v>
      </c>
      <c r="C30" s="7" t="s">
        <v>105</v>
      </c>
      <c r="D30" s="67">
        <v>123.26429444310534</v>
      </c>
      <c r="E30" s="67">
        <v>383.56811190440163</v>
      </c>
      <c r="F30" s="67">
        <v>260.30381746129626</v>
      </c>
      <c r="G30" s="68">
        <v>211.17535993478123</v>
      </c>
      <c r="H30" s="38" t="s">
        <v>212</v>
      </c>
    </row>
    <row r="31" spans="1:8" ht="56.25">
      <c r="A31" s="11" t="s">
        <v>37</v>
      </c>
      <c r="B31" s="6" t="s">
        <v>125</v>
      </c>
      <c r="C31" s="7" t="s">
        <v>105</v>
      </c>
      <c r="D31" s="67">
        <v>54.596611860642746</v>
      </c>
      <c r="E31" s="67">
        <v>58.24717454455514</v>
      </c>
      <c r="F31" s="67">
        <v>3.6505626839123977</v>
      </c>
      <c r="G31" s="68">
        <v>6.686427160041404</v>
      </c>
      <c r="H31" s="38" t="s">
        <v>243</v>
      </c>
    </row>
    <row r="32" spans="1:8" ht="37.5">
      <c r="A32" s="11" t="s">
        <v>38</v>
      </c>
      <c r="B32" s="6" t="s">
        <v>126</v>
      </c>
      <c r="C32" s="7" t="s">
        <v>105</v>
      </c>
      <c r="D32" s="67">
        <v>37.04476346367917</v>
      </c>
      <c r="E32" s="67">
        <v>244.9611053085975</v>
      </c>
      <c r="F32" s="67">
        <v>207.91634184491832</v>
      </c>
      <c r="G32" s="68">
        <v>561.2570371755013</v>
      </c>
      <c r="H32" s="38" t="s">
        <v>213</v>
      </c>
    </row>
    <row r="33" spans="1:8" s="19" customFormat="1" ht="18.75">
      <c r="A33" s="14" t="s">
        <v>21</v>
      </c>
      <c r="B33" s="15" t="s">
        <v>127</v>
      </c>
      <c r="C33" s="16" t="s">
        <v>7</v>
      </c>
      <c r="D33" s="64">
        <v>5789.235615946346</v>
      </c>
      <c r="E33" s="64">
        <v>6814.855046598126</v>
      </c>
      <c r="F33" s="64">
        <v>1025.61943065178</v>
      </c>
      <c r="G33" s="65">
        <v>17.71597320770171</v>
      </c>
      <c r="H33" s="39"/>
    </row>
    <row r="34" spans="1:8" s="2" customFormat="1" ht="37.5">
      <c r="A34" s="12" t="s">
        <v>16</v>
      </c>
      <c r="B34" s="4" t="s">
        <v>128</v>
      </c>
      <c r="C34" s="5" t="s">
        <v>7</v>
      </c>
      <c r="D34" s="44">
        <v>3717.211779598465</v>
      </c>
      <c r="E34" s="44">
        <v>4742.88672811719</v>
      </c>
      <c r="F34" s="44">
        <v>1025.6749485187247</v>
      </c>
      <c r="G34" s="66">
        <v>27.59258845966312</v>
      </c>
      <c r="H34" s="38"/>
    </row>
    <row r="35" spans="1:8" ht="47.25" customHeight="1">
      <c r="A35" s="11" t="s">
        <v>17</v>
      </c>
      <c r="B35" s="6" t="s">
        <v>129</v>
      </c>
      <c r="C35" s="7" t="s">
        <v>105</v>
      </c>
      <c r="D35" s="67">
        <v>936.9382323928887</v>
      </c>
      <c r="E35" s="67">
        <v>1025.68895547019</v>
      </c>
      <c r="F35" s="67">
        <v>88.75072307730125</v>
      </c>
      <c r="G35" s="68">
        <v>9.472419846785058</v>
      </c>
      <c r="H35" s="52" t="s">
        <v>244</v>
      </c>
    </row>
    <row r="36" spans="1:8" ht="18.75">
      <c r="A36" s="11" t="s">
        <v>18</v>
      </c>
      <c r="B36" s="6" t="s">
        <v>166</v>
      </c>
      <c r="C36" s="7" t="s">
        <v>105</v>
      </c>
      <c r="D36" s="67">
        <v>92.75688500689597</v>
      </c>
      <c r="E36" s="67">
        <v>102.44890891263651</v>
      </c>
      <c r="F36" s="67">
        <v>9.692023905740541</v>
      </c>
      <c r="G36" s="68">
        <v>10.448845824242568</v>
      </c>
      <c r="H36" s="52" t="s">
        <v>204</v>
      </c>
    </row>
    <row r="37" spans="1:8" ht="18.75">
      <c r="A37" s="11" t="s">
        <v>188</v>
      </c>
      <c r="B37" s="6" t="s">
        <v>110</v>
      </c>
      <c r="C37" s="7" t="s">
        <v>105</v>
      </c>
      <c r="D37" s="67">
        <v>37.945998411911994</v>
      </c>
      <c r="E37" s="67">
        <v>44.00467605295844</v>
      </c>
      <c r="F37" s="67">
        <v>6.058677641046444</v>
      </c>
      <c r="G37" s="68">
        <v>15.966578544799887</v>
      </c>
      <c r="H37" s="49"/>
    </row>
    <row r="38" spans="1:8" ht="18.75">
      <c r="A38" s="11" t="s">
        <v>189</v>
      </c>
      <c r="B38" s="6" t="s">
        <v>174</v>
      </c>
      <c r="C38" s="7"/>
      <c r="D38" s="67">
        <v>54.810886594983984</v>
      </c>
      <c r="E38" s="67">
        <v>58.44423285967808</v>
      </c>
      <c r="F38" s="67">
        <v>3.6333462646940973</v>
      </c>
      <c r="G38" s="68">
        <v>6.628877017702919</v>
      </c>
      <c r="H38" s="38"/>
    </row>
    <row r="39" spans="1:8" ht="37.5">
      <c r="A39" s="11" t="s">
        <v>19</v>
      </c>
      <c r="B39" s="6" t="s">
        <v>130</v>
      </c>
      <c r="C39" s="7" t="s">
        <v>105</v>
      </c>
      <c r="D39" s="67">
        <v>1854.6664209493688</v>
      </c>
      <c r="E39" s="67">
        <v>2268.3814590274337</v>
      </c>
      <c r="F39" s="67">
        <v>413.71503807806494</v>
      </c>
      <c r="G39" s="68">
        <v>22.306708818629062</v>
      </c>
      <c r="H39" s="38" t="s">
        <v>176</v>
      </c>
    </row>
    <row r="40" spans="1:8" ht="18.75">
      <c r="A40" s="11" t="s">
        <v>20</v>
      </c>
      <c r="B40" s="6" t="s">
        <v>190</v>
      </c>
      <c r="C40" s="7"/>
      <c r="D40" s="67">
        <v>233.1439222311197</v>
      </c>
      <c r="E40" s="67">
        <v>253.0886274232059</v>
      </c>
      <c r="F40" s="67">
        <v>19.944705192086218</v>
      </c>
      <c r="G40" s="68">
        <v>8.554675155681153</v>
      </c>
      <c r="H40" s="38" t="s">
        <v>214</v>
      </c>
    </row>
    <row r="41" spans="1:8" ht="57" thickBot="1">
      <c r="A41" s="11" t="s">
        <v>182</v>
      </c>
      <c r="B41" s="6" t="s">
        <v>117</v>
      </c>
      <c r="C41" s="7" t="s">
        <v>105</v>
      </c>
      <c r="D41" s="67">
        <v>7.188124094001323</v>
      </c>
      <c r="E41" s="67">
        <v>7.361650587359089</v>
      </c>
      <c r="F41" s="67">
        <v>0.17352649335776604</v>
      </c>
      <c r="G41" s="68">
        <v>2.41407203170823</v>
      </c>
      <c r="H41" s="43" t="s">
        <v>156</v>
      </c>
    </row>
    <row r="42" spans="1:8" ht="56.25">
      <c r="A42" s="11" t="s">
        <v>183</v>
      </c>
      <c r="B42" s="6" t="s">
        <v>132</v>
      </c>
      <c r="C42" s="7" t="s">
        <v>105</v>
      </c>
      <c r="D42" s="67">
        <v>17.1895243020687</v>
      </c>
      <c r="E42" s="67">
        <v>25.140761396916037</v>
      </c>
      <c r="F42" s="67">
        <v>7.951237094847336</v>
      </c>
      <c r="G42" s="68">
        <v>46.2562951430275</v>
      </c>
      <c r="H42" s="38" t="s">
        <v>207</v>
      </c>
    </row>
    <row r="43" spans="1:8" ht="56.25">
      <c r="A43" s="11" t="s">
        <v>184</v>
      </c>
      <c r="B43" s="6" t="s">
        <v>133</v>
      </c>
      <c r="C43" s="7" t="s">
        <v>105</v>
      </c>
      <c r="D43" s="67">
        <v>50.21965373047101</v>
      </c>
      <c r="E43" s="67">
        <v>44.356925093279244</v>
      </c>
      <c r="F43" s="67">
        <v>-5.862728637191765</v>
      </c>
      <c r="G43" s="68">
        <v>-11.674171766808755</v>
      </c>
      <c r="H43" s="52" t="s">
        <v>245</v>
      </c>
    </row>
    <row r="44" spans="1:8" ht="281.25">
      <c r="A44" s="11" t="s">
        <v>185</v>
      </c>
      <c r="B44" s="6" t="s">
        <v>134</v>
      </c>
      <c r="C44" s="7" t="s">
        <v>105</v>
      </c>
      <c r="D44" s="67">
        <v>22.55037032251083</v>
      </c>
      <c r="E44" s="67">
        <v>81.66351819040814</v>
      </c>
      <c r="F44" s="67">
        <v>59.11314786789731</v>
      </c>
      <c r="G44" s="68">
        <v>262.13825769809114</v>
      </c>
      <c r="H44" s="38" t="s">
        <v>234</v>
      </c>
    </row>
    <row r="45" spans="1:8" ht="75.75" thickBot="1">
      <c r="A45" s="11" t="s">
        <v>186</v>
      </c>
      <c r="B45" s="6" t="s">
        <v>135</v>
      </c>
      <c r="C45" s="7" t="s">
        <v>105</v>
      </c>
      <c r="D45" s="67">
        <v>1.233680649332161</v>
      </c>
      <c r="E45" s="67">
        <v>6.657005717483061</v>
      </c>
      <c r="F45" s="67">
        <v>5.4233250681509</v>
      </c>
      <c r="G45" s="68">
        <v>439.6052634113014</v>
      </c>
      <c r="H45" s="43" t="s">
        <v>177</v>
      </c>
    </row>
    <row r="46" spans="1:8" ht="18.75">
      <c r="A46" s="11" t="s">
        <v>187</v>
      </c>
      <c r="B46" s="6" t="s">
        <v>136</v>
      </c>
      <c r="C46" s="7" t="s">
        <v>7</v>
      </c>
      <c r="D46" s="67">
        <v>14.724776455055911</v>
      </c>
      <c r="E46" s="67">
        <v>14.160580110731923</v>
      </c>
      <c r="F46" s="67">
        <v>-0.5641963443239888</v>
      </c>
      <c r="G46" s="68">
        <v>-3.831612289979901</v>
      </c>
      <c r="H46" s="52" t="s">
        <v>215</v>
      </c>
    </row>
    <row r="47" spans="1:8" ht="26.25">
      <c r="A47" s="50" t="s">
        <v>227</v>
      </c>
      <c r="B47" s="6" t="s">
        <v>137</v>
      </c>
      <c r="C47" s="7" t="s">
        <v>105</v>
      </c>
      <c r="D47" s="67">
        <v>486.60018946475196</v>
      </c>
      <c r="E47" s="67">
        <v>913.9383361875457</v>
      </c>
      <c r="F47" s="67">
        <v>427.33814672279374</v>
      </c>
      <c r="G47" s="68">
        <v>87.82120434290314</v>
      </c>
      <c r="H47" s="57"/>
    </row>
    <row r="48" spans="1:8" ht="56.25">
      <c r="A48" s="11" t="s">
        <v>65</v>
      </c>
      <c r="B48" s="6" t="s">
        <v>111</v>
      </c>
      <c r="C48" s="7" t="s">
        <v>105</v>
      </c>
      <c r="D48" s="67">
        <v>0.7404952591972997</v>
      </c>
      <c r="E48" s="67">
        <v>1.369326606450403</v>
      </c>
      <c r="F48" s="67">
        <v>0.6288313472531033</v>
      </c>
      <c r="G48" s="68">
        <v>84.92037449838091</v>
      </c>
      <c r="H48" s="52" t="s">
        <v>216</v>
      </c>
    </row>
    <row r="49" spans="1:8" ht="132" thickBot="1">
      <c r="A49" s="11" t="s">
        <v>66</v>
      </c>
      <c r="B49" s="6" t="s">
        <v>138</v>
      </c>
      <c r="C49" s="7" t="s">
        <v>105</v>
      </c>
      <c r="D49" s="67">
        <v>74.71211658688411</v>
      </c>
      <c r="E49" s="67">
        <v>473.14089596475003</v>
      </c>
      <c r="F49" s="67">
        <v>398.4287793778659</v>
      </c>
      <c r="G49" s="68">
        <v>533.2853592958054</v>
      </c>
      <c r="H49" s="43" t="s">
        <v>217</v>
      </c>
    </row>
    <row r="50" spans="1:8" ht="75.75" thickBot="1">
      <c r="A50" s="11" t="s">
        <v>67</v>
      </c>
      <c r="B50" s="6" t="s">
        <v>139</v>
      </c>
      <c r="C50" s="7" t="s">
        <v>105</v>
      </c>
      <c r="D50" s="67">
        <v>8.009995331025156</v>
      </c>
      <c r="E50" s="67">
        <v>8.172801992821306</v>
      </c>
      <c r="F50" s="67">
        <v>0.1628066617961501</v>
      </c>
      <c r="G50" s="68">
        <v>2.0325437789651346</v>
      </c>
      <c r="H50" s="43" t="s">
        <v>218</v>
      </c>
    </row>
    <row r="51" spans="1:8" ht="57" thickBot="1">
      <c r="A51" s="11" t="s">
        <v>68</v>
      </c>
      <c r="B51" s="6" t="s">
        <v>107</v>
      </c>
      <c r="C51" s="7" t="s">
        <v>105</v>
      </c>
      <c r="D51" s="67">
        <v>0.08003788609921417</v>
      </c>
      <c r="E51" s="67">
        <v>5.8534165001471</v>
      </c>
      <c r="F51" s="67">
        <v>5.7733786140478855</v>
      </c>
      <c r="G51" s="68">
        <v>7213.307216648954</v>
      </c>
      <c r="H51" s="43" t="s">
        <v>246</v>
      </c>
    </row>
    <row r="52" spans="1:8" ht="57" thickBot="1">
      <c r="A52" s="11" t="s">
        <v>69</v>
      </c>
      <c r="B52" s="6" t="s">
        <v>140</v>
      </c>
      <c r="C52" s="7" t="s">
        <v>105</v>
      </c>
      <c r="D52" s="67">
        <v>13.11970057596404</v>
      </c>
      <c r="E52" s="67">
        <v>4.69283299868634</v>
      </c>
      <c r="F52" s="67">
        <v>-8.4268675772777</v>
      </c>
      <c r="G52" s="68">
        <v>-64.23063947599651</v>
      </c>
      <c r="H52" s="43" t="s">
        <v>157</v>
      </c>
    </row>
    <row r="53" spans="1:8" ht="75.75" thickBot="1">
      <c r="A53" s="11" t="s">
        <v>70</v>
      </c>
      <c r="B53" s="6" t="s">
        <v>141</v>
      </c>
      <c r="C53" s="7" t="s">
        <v>105</v>
      </c>
      <c r="D53" s="67">
        <v>1.0830968822821294</v>
      </c>
      <c r="E53" s="67">
        <v>7.885786185279635</v>
      </c>
      <c r="F53" s="67">
        <v>6.802689302997505</v>
      </c>
      <c r="G53" s="68">
        <v>628.0776368466651</v>
      </c>
      <c r="H53" s="43" t="s">
        <v>235</v>
      </c>
    </row>
    <row r="54" spans="1:8" ht="19.5" thickBot="1">
      <c r="A54" s="11" t="s">
        <v>71</v>
      </c>
      <c r="B54" s="6" t="s">
        <v>142</v>
      </c>
      <c r="C54" s="7" t="s">
        <v>105</v>
      </c>
      <c r="D54" s="67">
        <v>5.046132904352804</v>
      </c>
      <c r="E54" s="67">
        <v>4.174506191394438</v>
      </c>
      <c r="F54" s="67">
        <v>-0.8716267129583661</v>
      </c>
      <c r="G54" s="68">
        <v>-17.27316203278157</v>
      </c>
      <c r="H54" s="43" t="s">
        <v>247</v>
      </c>
    </row>
    <row r="55" spans="1:8" ht="37.5">
      <c r="A55" s="11" t="s">
        <v>72</v>
      </c>
      <c r="B55" s="6" t="s">
        <v>143</v>
      </c>
      <c r="C55" s="7" t="s">
        <v>7</v>
      </c>
      <c r="D55" s="67">
        <v>354.58923493721477</v>
      </c>
      <c r="E55" s="67">
        <v>356.62712101927684</v>
      </c>
      <c r="F55" s="67">
        <v>2.037886082062073</v>
      </c>
      <c r="G55" s="68">
        <v>0.5747174141998102</v>
      </c>
      <c r="H55" s="52" t="s">
        <v>236</v>
      </c>
    </row>
    <row r="56" spans="1:8" ht="75">
      <c r="A56" s="11" t="s">
        <v>73</v>
      </c>
      <c r="B56" s="6" t="s">
        <v>191</v>
      </c>
      <c r="C56" s="7" t="s">
        <v>7</v>
      </c>
      <c r="D56" s="67">
        <v>19.806282382260722</v>
      </c>
      <c r="E56" s="67">
        <v>30.434912323385717</v>
      </c>
      <c r="F56" s="67">
        <v>10.628629941124995</v>
      </c>
      <c r="G56" s="68">
        <v>53.66292237984251</v>
      </c>
      <c r="H56" s="38" t="s">
        <v>248</v>
      </c>
    </row>
    <row r="57" spans="1:8" ht="37.5">
      <c r="A57" s="11" t="s">
        <v>74</v>
      </c>
      <c r="B57" s="6" t="s">
        <v>144</v>
      </c>
      <c r="C57" s="7" t="s">
        <v>105</v>
      </c>
      <c r="D57" s="67">
        <v>9.413096719471717</v>
      </c>
      <c r="E57" s="67">
        <v>21.58673640535391</v>
      </c>
      <c r="F57" s="67">
        <v>12.173639685882193</v>
      </c>
      <c r="G57" s="68">
        <v>129.32661852608058</v>
      </c>
      <c r="H57" s="38" t="s">
        <v>158</v>
      </c>
    </row>
    <row r="58" spans="1:8" s="2" customFormat="1" ht="75">
      <c r="A58" s="12" t="s">
        <v>3</v>
      </c>
      <c r="B58" s="4" t="s">
        <v>145</v>
      </c>
      <c r="C58" s="5" t="s">
        <v>105</v>
      </c>
      <c r="D58" s="44">
        <v>2072.023836347881</v>
      </c>
      <c r="E58" s="44">
        <v>2071.9683184809364</v>
      </c>
      <c r="F58" s="44">
        <v>-0.05551786694468319</v>
      </c>
      <c r="G58" s="66">
        <v>-0.002679402908924544</v>
      </c>
      <c r="H58" s="38" t="s">
        <v>219</v>
      </c>
    </row>
    <row r="59" spans="1:8" s="13" customFormat="1" ht="18.75">
      <c r="A59" s="14" t="s">
        <v>25</v>
      </c>
      <c r="B59" s="15" t="s">
        <v>146</v>
      </c>
      <c r="C59" s="16" t="s">
        <v>105</v>
      </c>
      <c r="D59" s="64">
        <v>14953.912862647412</v>
      </c>
      <c r="E59" s="64">
        <v>20179.23314501369</v>
      </c>
      <c r="F59" s="64">
        <v>5225.32028236628</v>
      </c>
      <c r="G59" s="65">
        <v>34.94282954809995</v>
      </c>
      <c r="H59" s="23"/>
    </row>
    <row r="60" spans="1:8" ht="18.75">
      <c r="A60" s="20" t="s">
        <v>26</v>
      </c>
      <c r="B60" s="21" t="s">
        <v>147</v>
      </c>
      <c r="C60" s="8" t="s">
        <v>105</v>
      </c>
      <c r="D60" s="67">
        <v>12434.365058288648</v>
      </c>
      <c r="E60" s="67">
        <v>2861.499242767517</v>
      </c>
      <c r="F60" s="67">
        <v>-9572.86581552113</v>
      </c>
      <c r="G60" s="68">
        <v>-76.98717039950452</v>
      </c>
      <c r="H60" s="24"/>
    </row>
    <row r="61" spans="1:8" ht="75">
      <c r="A61" s="20" t="s">
        <v>32</v>
      </c>
      <c r="B61" s="56" t="s">
        <v>220</v>
      </c>
      <c r="C61" s="8" t="s">
        <v>105</v>
      </c>
      <c r="D61" s="67">
        <v>37.2314837929951</v>
      </c>
      <c r="E61" s="67">
        <v>37.2314837929951</v>
      </c>
      <c r="F61" s="67">
        <v>0</v>
      </c>
      <c r="G61" s="68">
        <v>0</v>
      </c>
      <c r="H61" s="24"/>
    </row>
    <row r="62" spans="1:8" ht="37.5">
      <c r="A62" s="20" t="s">
        <v>27</v>
      </c>
      <c r="B62" s="21" t="s">
        <v>148</v>
      </c>
      <c r="C62" s="8" t="s">
        <v>105</v>
      </c>
      <c r="D62" s="67">
        <v>452246.4</v>
      </c>
      <c r="E62" s="67">
        <v>634921.162</v>
      </c>
      <c r="F62" s="67">
        <v>182674.762</v>
      </c>
      <c r="G62" s="68">
        <v>40.392750942848835</v>
      </c>
      <c r="H62" s="24"/>
    </row>
    <row r="63" spans="1:8" ht="18.75">
      <c r="A63" s="20" t="s">
        <v>28</v>
      </c>
      <c r="B63" s="21" t="s">
        <v>149</v>
      </c>
      <c r="C63" s="8" t="s">
        <v>105</v>
      </c>
      <c r="D63" s="67">
        <v>27351.046437143064</v>
      </c>
      <c r="E63" s="67">
        <v>23003.500903988213</v>
      </c>
      <c r="F63" s="67">
        <v>-4347.545533154851</v>
      </c>
      <c r="G63" s="68">
        <v>-15.895353558578392</v>
      </c>
      <c r="H63" s="24"/>
    </row>
    <row r="64" spans="1:8" ht="37.5">
      <c r="A64" s="20" t="s">
        <v>29</v>
      </c>
      <c r="B64" s="21" t="s">
        <v>151</v>
      </c>
      <c r="C64" s="8" t="s">
        <v>150</v>
      </c>
      <c r="D64" s="67">
        <v>115382.386963132</v>
      </c>
      <c r="E64" s="67">
        <v>97061.18525</v>
      </c>
      <c r="F64" s="67">
        <v>-18321.201713132003</v>
      </c>
      <c r="G64" s="68">
        <v>-15.878681482803913</v>
      </c>
      <c r="H64" s="38" t="s">
        <v>228</v>
      </c>
    </row>
    <row r="65" spans="1:8" ht="37.5">
      <c r="A65" s="59" t="s">
        <v>30</v>
      </c>
      <c r="B65" s="21" t="s">
        <v>59</v>
      </c>
      <c r="C65" s="8" t="s">
        <v>153</v>
      </c>
      <c r="D65" s="73">
        <v>0.2370469805403013</v>
      </c>
      <c r="E65" s="73">
        <v>0.2369999999973029</v>
      </c>
      <c r="F65" s="73">
        <v>-4.698054299839827E-05</v>
      </c>
      <c r="G65" s="68">
        <v>-0.01981908518358466</v>
      </c>
      <c r="H65" s="38"/>
    </row>
    <row r="66" spans="1:8" ht="18.75">
      <c r="A66" s="32"/>
      <c r="B66" s="33"/>
      <c r="C66" s="34"/>
      <c r="D66" s="35"/>
      <c r="E66" s="35"/>
      <c r="F66" s="35"/>
      <c r="G66" s="36"/>
      <c r="H66" s="36"/>
    </row>
    <row r="68" ht="18.75">
      <c r="A68" s="30"/>
    </row>
    <row r="69" ht="18.75">
      <c r="A69" s="30"/>
    </row>
    <row r="70" ht="18.75">
      <c r="A70" s="30"/>
    </row>
    <row r="71" ht="18.75">
      <c r="A71" s="30"/>
    </row>
    <row r="72" spans="1:7" ht="18.75">
      <c r="A72" s="30"/>
      <c r="D72" s="53"/>
      <c r="E72" s="53"/>
      <c r="F72" s="53"/>
      <c r="G72" s="53"/>
    </row>
    <row r="73" spans="1:7" ht="18.75">
      <c r="A73" s="30"/>
      <c r="D73" s="53"/>
      <c r="E73" s="53"/>
      <c r="F73" s="53"/>
      <c r="G73" s="53"/>
    </row>
    <row r="74" spans="1:7" ht="18.75">
      <c r="A74" s="27"/>
      <c r="D74" s="53"/>
      <c r="E74" s="53"/>
      <c r="F74" s="53"/>
      <c r="G74" s="53"/>
    </row>
    <row r="75" spans="1:7" ht="18.75">
      <c r="A75" s="27"/>
      <c r="D75" s="53"/>
      <c r="E75" s="53"/>
      <c r="F75" s="53"/>
      <c r="G75" s="53"/>
    </row>
    <row r="76" spans="1:7" ht="22.5">
      <c r="A76" s="31"/>
      <c r="D76" s="53"/>
      <c r="E76" s="53"/>
      <c r="F76" s="53"/>
      <c r="G76" s="53"/>
    </row>
    <row r="77" spans="4:7" ht="18.75">
      <c r="D77" s="53"/>
      <c r="E77" s="53"/>
      <c r="F77" s="53"/>
      <c r="G77" s="53"/>
    </row>
    <row r="78" spans="1:7" ht="18.75">
      <c r="A78" s="30"/>
      <c r="D78" s="53"/>
      <c r="E78" s="53"/>
      <c r="F78" s="53"/>
      <c r="G78" s="53"/>
    </row>
    <row r="79" spans="1:7" ht="18.75">
      <c r="A79" s="30"/>
      <c r="D79" s="53"/>
      <c r="E79" s="53"/>
      <c r="F79" s="53"/>
      <c r="G79" s="53"/>
    </row>
    <row r="80" spans="4:7" ht="18.75">
      <c r="D80" s="53"/>
      <c r="E80" s="53"/>
      <c r="F80" s="53"/>
      <c r="G80" s="53"/>
    </row>
    <row r="81" spans="4:7" ht="18.75">
      <c r="D81" s="53"/>
      <c r="E81" s="53"/>
      <c r="F81" s="53"/>
      <c r="G81" s="53"/>
    </row>
  </sheetData>
  <sheetProtection/>
  <mergeCells count="8">
    <mergeCell ref="A1:H1"/>
    <mergeCell ref="F4:G4"/>
    <mergeCell ref="A4:A5"/>
    <mergeCell ref="B4:B5"/>
    <mergeCell ref="C4:C5"/>
    <mergeCell ref="E4:E5"/>
    <mergeCell ref="D4:D5"/>
    <mergeCell ref="H4:H5"/>
  </mergeCells>
  <printOptions/>
  <pageMargins left="0.5511811023622047" right="0.2755905511811024" top="0.3937007874015748" bottom="0.3937007874015748" header="0.1968503937007874" footer="0.1968503937007874"/>
  <pageSetup fitToHeight="2" fitToWidth="1" horizontalDpi="600" verticalDpi="600" orientation="portrait" paperSize="9" scale="35" r:id="rId1"/>
</worksheet>
</file>

<file path=xl/worksheets/sheet3.xml><?xml version="1.0" encoding="utf-8"?>
<worksheet xmlns="http://schemas.openxmlformats.org/spreadsheetml/2006/main" xmlns:r="http://schemas.openxmlformats.org/officeDocument/2006/relationships">
  <sheetPr>
    <outlinePr summaryBelow="0"/>
  </sheetPr>
  <dimension ref="A1:I80"/>
  <sheetViews>
    <sheetView showZeros="0" view="pageBreakPreview" zoomScale="55" zoomScaleNormal="80" zoomScaleSheetLayoutView="55"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H55" sqref="H55"/>
    </sheetView>
  </sheetViews>
  <sheetFormatPr defaultColWidth="9.00390625" defaultRowHeight="12.75"/>
  <cols>
    <col min="1" max="1" width="10.625" style="9" customWidth="1"/>
    <col min="2" max="2" width="56.25390625" style="10" customWidth="1"/>
    <col min="3" max="3" width="16.375" style="10" customWidth="1"/>
    <col min="4" max="4" width="29.00390625" style="3" customWidth="1"/>
    <col min="5" max="5" width="26.875" style="3" customWidth="1"/>
    <col min="6" max="6" width="22.25390625" style="3" customWidth="1" collapsed="1"/>
    <col min="7" max="7" width="17.25390625" style="3" customWidth="1"/>
    <col min="8" max="8" width="94.375" style="3" customWidth="1"/>
    <col min="9" max="9" width="86.125" style="1" customWidth="1"/>
    <col min="10" max="16384" width="9.125" style="1" customWidth="1"/>
  </cols>
  <sheetData>
    <row r="1" spans="1:8" ht="54" customHeight="1">
      <c r="A1" s="82" t="s">
        <v>240</v>
      </c>
      <c r="B1" s="82"/>
      <c r="C1" s="82"/>
      <c r="D1" s="82"/>
      <c r="E1" s="82"/>
      <c r="F1" s="82"/>
      <c r="G1" s="82"/>
      <c r="H1" s="82"/>
    </row>
    <row r="2" spans="1:8" ht="18.75">
      <c r="A2" s="2"/>
      <c r="B2" s="2"/>
      <c r="C2" s="2"/>
      <c r="D2" s="2"/>
      <c r="E2" s="2"/>
      <c r="F2" s="42"/>
      <c r="G2" s="2"/>
      <c r="H2" s="2"/>
    </row>
    <row r="3" spans="1:8" ht="18.75">
      <c r="A3" s="2"/>
      <c r="B3" s="2"/>
      <c r="C3" s="2"/>
      <c r="D3" s="2"/>
      <c r="E3" s="2"/>
      <c r="F3" s="42"/>
      <c r="G3" s="2"/>
      <c r="H3" s="2"/>
    </row>
    <row r="4" spans="1:8" s="17" customFormat="1" ht="51.75" customHeight="1">
      <c r="A4" s="81" t="s">
        <v>5</v>
      </c>
      <c r="B4" s="81" t="s">
        <v>99</v>
      </c>
      <c r="C4" s="81" t="s">
        <v>100</v>
      </c>
      <c r="D4" s="81" t="str">
        <f>передача!D4</f>
        <v> 2019 жылы түзетілген тарифтік смета (ТМРК  18.12.2019ж. №51-ОД бұйрығы)</v>
      </c>
      <c r="E4" s="81" t="str">
        <f>передача!E4</f>
        <v> 2019 жылы тарифтік сметаны орындау (факт)</v>
      </c>
      <c r="F4" s="85" t="str">
        <f>передача!F4</f>
        <v>ауытқу</v>
      </c>
      <c r="G4" s="86"/>
      <c r="H4" s="75" t="str">
        <f>передача!H4</f>
        <v>ауытқу себептері</v>
      </c>
    </row>
    <row r="5" spans="1:8" s="18" customFormat="1" ht="51.75" customHeight="1">
      <c r="A5" s="81"/>
      <c r="B5" s="81"/>
      <c r="C5" s="81"/>
      <c r="D5" s="81"/>
      <c r="E5" s="81"/>
      <c r="F5" s="26" t="str">
        <f>передача!F5</f>
        <v>абс.</v>
      </c>
      <c r="G5" s="25" t="str">
        <f>передача!G5</f>
        <v>%</v>
      </c>
      <c r="H5" s="76"/>
    </row>
    <row r="6" spans="1:8" s="13" customFormat="1" ht="37.5">
      <c r="A6" s="14" t="s">
        <v>6</v>
      </c>
      <c r="B6" s="15" t="s">
        <v>103</v>
      </c>
      <c r="C6" s="16" t="s">
        <v>105</v>
      </c>
      <c r="D6" s="64">
        <v>9289.213058098914</v>
      </c>
      <c r="E6" s="64">
        <v>10654.45455571034</v>
      </c>
      <c r="F6" s="64">
        <v>1365.241497611425</v>
      </c>
      <c r="G6" s="65">
        <v>14.697063024312087</v>
      </c>
      <c r="H6" s="23"/>
    </row>
    <row r="7" spans="1:8" s="2" customFormat="1" ht="18.75" customHeight="1">
      <c r="A7" s="12" t="s">
        <v>31</v>
      </c>
      <c r="B7" s="4" t="s">
        <v>159</v>
      </c>
      <c r="C7" s="5" t="s">
        <v>105</v>
      </c>
      <c r="D7" s="44">
        <v>4.8439689671125</v>
      </c>
      <c r="E7" s="44">
        <v>7.132440484674422</v>
      </c>
      <c r="F7" s="44">
        <v>2.2884715175619226</v>
      </c>
      <c r="G7" s="66">
        <v>47.24372788304805</v>
      </c>
      <c r="H7" s="38"/>
    </row>
    <row r="8" spans="1:8" ht="168.75">
      <c r="A8" s="11" t="s">
        <v>8</v>
      </c>
      <c r="B8" s="6" t="s">
        <v>106</v>
      </c>
      <c r="C8" s="7" t="s">
        <v>105</v>
      </c>
      <c r="D8" s="67">
        <v>4.8439689671125</v>
      </c>
      <c r="E8" s="67">
        <v>7.132440484674422</v>
      </c>
      <c r="F8" s="67">
        <v>2.2884715175619226</v>
      </c>
      <c r="G8" s="68">
        <v>47.24372788304805</v>
      </c>
      <c r="H8" s="47" t="s">
        <v>178</v>
      </c>
    </row>
    <row r="9" spans="1:8" s="2" customFormat="1" ht="37.5">
      <c r="A9" s="12" t="s">
        <v>1</v>
      </c>
      <c r="B9" s="4" t="s">
        <v>108</v>
      </c>
      <c r="C9" s="5" t="s">
        <v>105</v>
      </c>
      <c r="D9" s="44">
        <v>152.87759670786087</v>
      </c>
      <c r="E9" s="44">
        <v>181.8673548211092</v>
      </c>
      <c r="F9" s="44">
        <v>28.989758113248314</v>
      </c>
      <c r="G9" s="66">
        <v>18.96272491033845</v>
      </c>
      <c r="H9" s="38"/>
    </row>
    <row r="10" spans="1:8" ht="47.25" customHeight="1">
      <c r="A10" s="11" t="s">
        <v>75</v>
      </c>
      <c r="B10" s="6" t="s">
        <v>109</v>
      </c>
      <c r="C10" s="7" t="s">
        <v>105</v>
      </c>
      <c r="D10" s="67">
        <v>139.69359590292828</v>
      </c>
      <c r="E10" s="67">
        <v>165.95004742739428</v>
      </c>
      <c r="F10" s="67">
        <v>26.256451524466</v>
      </c>
      <c r="G10" s="68">
        <v>18.79574461145043</v>
      </c>
      <c r="H10" s="52" t="s">
        <v>241</v>
      </c>
    </row>
    <row r="11" spans="1:8" ht="47.25" customHeight="1">
      <c r="A11" s="11" t="s">
        <v>76</v>
      </c>
      <c r="B11" s="6" t="s">
        <v>166</v>
      </c>
      <c r="C11" s="7" t="s">
        <v>105</v>
      </c>
      <c r="D11" s="67">
        <v>13.184000804932596</v>
      </c>
      <c r="E11" s="67">
        <v>15.917307393714896</v>
      </c>
      <c r="F11" s="67">
        <v>2.7333065887823</v>
      </c>
      <c r="G11" s="68">
        <v>20.731996525361822</v>
      </c>
      <c r="H11" s="52" t="s">
        <v>204</v>
      </c>
    </row>
    <row r="12" spans="1:8" ht="47.25" customHeight="1">
      <c r="A12" s="11" t="s">
        <v>193</v>
      </c>
      <c r="B12" s="6" t="s">
        <v>110</v>
      </c>
      <c r="C12" s="7" t="s">
        <v>105</v>
      </c>
      <c r="D12" s="67">
        <v>5.011925444611299</v>
      </c>
      <c r="E12" s="67">
        <v>7.225041058518449</v>
      </c>
      <c r="F12" s="67">
        <v>2.21311561390715</v>
      </c>
      <c r="G12" s="68">
        <v>44.156993921101474</v>
      </c>
      <c r="H12" s="51"/>
    </row>
    <row r="13" spans="1:8" ht="47.25" customHeight="1">
      <c r="A13" s="11" t="s">
        <v>194</v>
      </c>
      <c r="B13" s="6" t="s">
        <v>174</v>
      </c>
      <c r="C13" s="7" t="s">
        <v>105</v>
      </c>
      <c r="D13" s="67">
        <v>8.172075360321298</v>
      </c>
      <c r="E13" s="67">
        <v>8.692266335196448</v>
      </c>
      <c r="F13" s="67">
        <v>0.5201909748751508</v>
      </c>
      <c r="G13" s="68">
        <v>6.365469626000845</v>
      </c>
      <c r="H13" s="46"/>
    </row>
    <row r="14" spans="1:8" s="2" customFormat="1" ht="18.75">
      <c r="A14" s="12" t="s">
        <v>2</v>
      </c>
      <c r="B14" s="4" t="s">
        <v>111</v>
      </c>
      <c r="C14" s="5" t="s">
        <v>105</v>
      </c>
      <c r="D14" s="44">
        <v>11.01119773933982</v>
      </c>
      <c r="E14" s="44">
        <v>19.049967470042002</v>
      </c>
      <c r="F14" s="44">
        <v>8.038769730702182</v>
      </c>
      <c r="G14" s="66">
        <v>73.00540705015212</v>
      </c>
      <c r="H14" s="38"/>
    </row>
    <row r="15" spans="1:8" ht="93.75">
      <c r="A15" s="11" t="s">
        <v>33</v>
      </c>
      <c r="B15" s="6" t="s">
        <v>112</v>
      </c>
      <c r="C15" s="7" t="s">
        <v>105</v>
      </c>
      <c r="D15" s="67">
        <v>11.01119773933982</v>
      </c>
      <c r="E15" s="67">
        <v>19.049967470042002</v>
      </c>
      <c r="F15" s="67">
        <v>8.038769730702182</v>
      </c>
      <c r="G15" s="68">
        <v>73.00540705015212</v>
      </c>
      <c r="H15" s="28" t="s">
        <v>231</v>
      </c>
    </row>
    <row r="16" spans="1:8" s="2" customFormat="1" ht="131.25">
      <c r="A16" s="12" t="s">
        <v>10</v>
      </c>
      <c r="B16" s="4" t="s">
        <v>113</v>
      </c>
      <c r="C16" s="5" t="s">
        <v>105</v>
      </c>
      <c r="D16" s="44">
        <v>124.25470370365923</v>
      </c>
      <c r="E16" s="44">
        <v>245.816243464625</v>
      </c>
      <c r="F16" s="44">
        <v>121.56153976096576</v>
      </c>
      <c r="G16" s="66">
        <v>97.83254568043031</v>
      </c>
      <c r="H16" s="38" t="s">
        <v>242</v>
      </c>
    </row>
    <row r="17" spans="1:8" s="2" customFormat="1" ht="37.5">
      <c r="A17" s="12" t="s">
        <v>12</v>
      </c>
      <c r="B17" s="4" t="s">
        <v>114</v>
      </c>
      <c r="C17" s="5" t="s">
        <v>105</v>
      </c>
      <c r="D17" s="44">
        <v>0</v>
      </c>
      <c r="E17" s="44">
        <v>0.36819607140651855</v>
      </c>
      <c r="F17" s="44">
        <v>0.36819607140651855</v>
      </c>
      <c r="G17" s="66"/>
      <c r="H17" s="52" t="s">
        <v>206</v>
      </c>
    </row>
    <row r="18" spans="1:8" s="2" customFormat="1" ht="37.5">
      <c r="A18" s="12" t="s">
        <v>13</v>
      </c>
      <c r="B18" s="4" t="s">
        <v>115</v>
      </c>
      <c r="C18" s="5" t="s">
        <v>105</v>
      </c>
      <c r="D18" s="44">
        <v>8973.834894372507</v>
      </c>
      <c r="E18" s="44">
        <v>10145.83269499315</v>
      </c>
      <c r="F18" s="44">
        <v>1171.9978006206438</v>
      </c>
      <c r="G18" s="66">
        <v>13.06016674493982</v>
      </c>
      <c r="H18" s="38"/>
    </row>
    <row r="19" spans="1:8" ht="56.25">
      <c r="A19" s="11" t="s">
        <v>77</v>
      </c>
      <c r="B19" s="6" t="s">
        <v>116</v>
      </c>
      <c r="C19" s="7" t="s">
        <v>105</v>
      </c>
      <c r="D19" s="67">
        <v>12.248843819400749</v>
      </c>
      <c r="E19" s="67">
        <v>12.753358350663003</v>
      </c>
      <c r="F19" s="67">
        <v>0.5045145312622541</v>
      </c>
      <c r="G19" s="68">
        <v>4.118874717490968</v>
      </c>
      <c r="H19" s="38" t="s">
        <v>207</v>
      </c>
    </row>
    <row r="20" spans="1:8" ht="75">
      <c r="A20" s="11" t="s">
        <v>78</v>
      </c>
      <c r="B20" s="6" t="s">
        <v>117</v>
      </c>
      <c r="C20" s="7" t="s">
        <v>105</v>
      </c>
      <c r="D20" s="67">
        <v>0.11585539312810808</v>
      </c>
      <c r="E20" s="67">
        <v>0.5348394650137209</v>
      </c>
      <c r="F20" s="67">
        <v>0.4189840718856128</v>
      </c>
      <c r="G20" s="68">
        <v>361.64399478781075</v>
      </c>
      <c r="H20" s="38" t="s">
        <v>226</v>
      </c>
    </row>
    <row r="21" spans="1:8" ht="37.5">
      <c r="A21" s="11" t="s">
        <v>79</v>
      </c>
      <c r="B21" s="6" t="s">
        <v>119</v>
      </c>
      <c r="C21" s="7" t="s">
        <v>105</v>
      </c>
      <c r="D21" s="67">
        <v>3.3055244588268</v>
      </c>
      <c r="E21" s="67">
        <v>2.828099232</v>
      </c>
      <c r="F21" s="67">
        <v>-0.4774252268267998</v>
      </c>
      <c r="G21" s="68">
        <v>-14.443251979331833</v>
      </c>
      <c r="H21" s="28" t="s">
        <v>209</v>
      </c>
    </row>
    <row r="22" spans="1:8" ht="57" thickBot="1">
      <c r="A22" s="11" t="s">
        <v>80</v>
      </c>
      <c r="B22" s="6" t="s">
        <v>120</v>
      </c>
      <c r="C22" s="7" t="s">
        <v>105</v>
      </c>
      <c r="D22" s="67">
        <v>45.795144812864784</v>
      </c>
      <c r="E22" s="67">
        <v>46.193504565201</v>
      </c>
      <c r="F22" s="67">
        <v>0.39835975233621923</v>
      </c>
      <c r="G22" s="68">
        <v>0.8698733325640973</v>
      </c>
      <c r="H22" s="43" t="s">
        <v>171</v>
      </c>
    </row>
    <row r="23" spans="1:8" ht="38.25" thickBot="1">
      <c r="A23" s="11" t="s">
        <v>81</v>
      </c>
      <c r="B23" s="6" t="s">
        <v>161</v>
      </c>
      <c r="C23" s="7" t="s">
        <v>105</v>
      </c>
      <c r="D23" s="67">
        <v>0.2543736102960458</v>
      </c>
      <c r="E23" s="67">
        <v>0.2917628019545329</v>
      </c>
      <c r="F23" s="67">
        <v>0.037389191658487086</v>
      </c>
      <c r="G23" s="68">
        <v>14.69853402441106</v>
      </c>
      <c r="H23" s="43" t="s">
        <v>172</v>
      </c>
    </row>
    <row r="24" spans="1:9" ht="57" thickBot="1">
      <c r="A24" s="11" t="s">
        <v>82</v>
      </c>
      <c r="B24" s="6" t="s">
        <v>121</v>
      </c>
      <c r="C24" s="7" t="s">
        <v>105</v>
      </c>
      <c r="D24" s="67">
        <v>35.317467312990594</v>
      </c>
      <c r="E24" s="67">
        <v>56.3397668283197</v>
      </c>
      <c r="F24" s="67">
        <v>21.02229951532911</v>
      </c>
      <c r="G24" s="68">
        <v>59.52380256779233</v>
      </c>
      <c r="H24" s="43" t="s">
        <v>210</v>
      </c>
      <c r="I24" s="40"/>
    </row>
    <row r="25" spans="1:9" ht="56.25">
      <c r="A25" s="11" t="s">
        <v>83</v>
      </c>
      <c r="B25" s="6" t="s">
        <v>163</v>
      </c>
      <c r="C25" s="7" t="s">
        <v>105</v>
      </c>
      <c r="D25" s="67">
        <v>483.0951346200001</v>
      </c>
      <c r="E25" s="67">
        <v>1545.7091</v>
      </c>
      <c r="F25" s="67">
        <v>1062.6139653799999</v>
      </c>
      <c r="G25" s="68">
        <v>219.95956680785991</v>
      </c>
      <c r="H25" s="38" t="s">
        <v>211</v>
      </c>
      <c r="I25" s="40"/>
    </row>
    <row r="26" spans="1:9" ht="112.5">
      <c r="A26" s="50" t="s">
        <v>229</v>
      </c>
      <c r="B26" s="6" t="s">
        <v>164</v>
      </c>
      <c r="C26" s="7" t="s">
        <v>105</v>
      </c>
      <c r="D26" s="67">
        <v>8393.702550345</v>
      </c>
      <c r="E26" s="67">
        <v>8481.182263749999</v>
      </c>
      <c r="F26" s="67">
        <v>87.47971340499862</v>
      </c>
      <c r="G26" s="67">
        <v>1.0422064980299268</v>
      </c>
      <c r="H26" s="38" t="s">
        <v>230</v>
      </c>
      <c r="I26" s="40"/>
    </row>
    <row r="27" spans="1:8" s="2" customFormat="1" ht="18.75">
      <c r="A27" s="12" t="s">
        <v>14</v>
      </c>
      <c r="B27" s="4" t="s">
        <v>122</v>
      </c>
      <c r="C27" s="5" t="s">
        <v>7</v>
      </c>
      <c r="D27" s="44">
        <v>22.390696608433245</v>
      </c>
      <c r="E27" s="44">
        <v>54.38765840533151</v>
      </c>
      <c r="F27" s="44">
        <v>31.996961796898262</v>
      </c>
      <c r="G27" s="66">
        <v>142.90293132214077</v>
      </c>
      <c r="H27" s="38"/>
    </row>
    <row r="28" spans="1:8" ht="37.5">
      <c r="A28" s="11" t="s">
        <v>61</v>
      </c>
      <c r="B28" s="6" t="s">
        <v>123</v>
      </c>
      <c r="C28" s="7" t="s">
        <v>105</v>
      </c>
      <c r="D28" s="67">
        <v>11.91763361470123</v>
      </c>
      <c r="E28" s="67">
        <v>20.076270371521822</v>
      </c>
      <c r="F28" s="67">
        <v>8.158636756820592</v>
      </c>
      <c r="G28" s="68">
        <v>68.45852977688747</v>
      </c>
      <c r="H28" s="38" t="s">
        <v>155</v>
      </c>
    </row>
    <row r="29" spans="1:8" ht="93.75">
      <c r="A29" s="11" t="s">
        <v>62</v>
      </c>
      <c r="B29" s="6" t="s">
        <v>124</v>
      </c>
      <c r="C29" s="7" t="s">
        <v>105</v>
      </c>
      <c r="D29" s="67">
        <v>6.306847990895044</v>
      </c>
      <c r="E29" s="67">
        <v>19.606504584670976</v>
      </c>
      <c r="F29" s="67">
        <v>13.299656593775932</v>
      </c>
      <c r="G29" s="68">
        <v>210.87644117911418</v>
      </c>
      <c r="H29" s="38" t="s">
        <v>238</v>
      </c>
    </row>
    <row r="30" spans="1:8" ht="56.25">
      <c r="A30" s="11" t="s">
        <v>63</v>
      </c>
      <c r="B30" s="6" t="s">
        <v>125</v>
      </c>
      <c r="C30" s="7" t="s">
        <v>105</v>
      </c>
      <c r="D30" s="67">
        <v>2.7934490955278495</v>
      </c>
      <c r="E30" s="67">
        <v>2.9773681891381596</v>
      </c>
      <c r="F30" s="67">
        <v>0.1839190936103101</v>
      </c>
      <c r="G30" s="68">
        <v>6.583942907882374</v>
      </c>
      <c r="H30" s="38" t="s">
        <v>243</v>
      </c>
    </row>
    <row r="31" spans="1:8" ht="37.5">
      <c r="A31" s="11" t="s">
        <v>64</v>
      </c>
      <c r="B31" s="6" t="s">
        <v>126</v>
      </c>
      <c r="C31" s="7" t="s">
        <v>105</v>
      </c>
      <c r="D31" s="67">
        <v>1.3727659073091245</v>
      </c>
      <c r="E31" s="67">
        <v>11.727515260000544</v>
      </c>
      <c r="F31" s="67">
        <v>10.35474935269142</v>
      </c>
      <c r="G31" s="68">
        <v>754.2982599989424</v>
      </c>
      <c r="H31" s="38" t="s">
        <v>213</v>
      </c>
    </row>
    <row r="32" spans="1:8" s="19" customFormat="1" ht="18.75">
      <c r="A32" s="14" t="s">
        <v>21</v>
      </c>
      <c r="B32" s="15" t="s">
        <v>127</v>
      </c>
      <c r="C32" s="16" t="s">
        <v>7</v>
      </c>
      <c r="D32" s="64">
        <v>733.2689770939184</v>
      </c>
      <c r="E32" s="64">
        <v>828.7848546773539</v>
      </c>
      <c r="F32" s="64">
        <v>95.51587758343555</v>
      </c>
      <c r="G32" s="65">
        <v>13.026035543189465</v>
      </c>
      <c r="H32" s="39"/>
    </row>
    <row r="33" spans="1:8" s="2" customFormat="1" ht="37.5">
      <c r="A33" s="12" t="s">
        <v>15</v>
      </c>
      <c r="B33" s="4" t="s">
        <v>128</v>
      </c>
      <c r="C33" s="5" t="s">
        <v>7</v>
      </c>
      <c r="D33" s="44">
        <v>404.6769617112456</v>
      </c>
      <c r="E33" s="44">
        <v>500.2016435986997</v>
      </c>
      <c r="F33" s="44">
        <v>95.52468188745411</v>
      </c>
      <c r="G33" s="66">
        <v>23.60516928947763</v>
      </c>
      <c r="H33" s="38"/>
    </row>
    <row r="34" spans="1:8" ht="37.5" customHeight="1">
      <c r="A34" s="11" t="s">
        <v>35</v>
      </c>
      <c r="B34" s="6" t="s">
        <v>129</v>
      </c>
      <c r="C34" s="7" t="s">
        <v>105</v>
      </c>
      <c r="D34" s="67">
        <v>47.93867547173036</v>
      </c>
      <c r="E34" s="67">
        <v>52.37269729908977</v>
      </c>
      <c r="F34" s="67">
        <v>4.434021827359409</v>
      </c>
      <c r="G34" s="68">
        <v>9.249362406715164</v>
      </c>
      <c r="H34" s="52" t="s">
        <v>244</v>
      </c>
    </row>
    <row r="35" spans="1:8" ht="37.5" customHeight="1">
      <c r="A35" s="11" t="s">
        <v>36</v>
      </c>
      <c r="B35" s="6" t="s">
        <v>166</v>
      </c>
      <c r="C35" s="7" t="s">
        <v>105</v>
      </c>
      <c r="D35" s="67">
        <v>4.745928871701305</v>
      </c>
      <c r="E35" s="67">
        <v>5.233622142387134</v>
      </c>
      <c r="F35" s="67">
        <v>0.4876932706858286</v>
      </c>
      <c r="G35" s="68">
        <v>10.276034130932985</v>
      </c>
      <c r="H35" s="52" t="s">
        <v>204</v>
      </c>
    </row>
    <row r="36" spans="1:8" ht="37.5" customHeight="1">
      <c r="A36" s="11" t="s">
        <v>195</v>
      </c>
      <c r="B36" s="6" t="s">
        <v>110</v>
      </c>
      <c r="C36" s="7" t="s">
        <v>105</v>
      </c>
      <c r="D36" s="67">
        <v>1.9415163566050797</v>
      </c>
      <c r="E36" s="67">
        <v>2.2461811014164206</v>
      </c>
      <c r="F36" s="67">
        <v>0.30466474481134087</v>
      </c>
      <c r="G36" s="68">
        <v>15.692102916097767</v>
      </c>
      <c r="H36" s="49"/>
    </row>
    <row r="37" spans="1:8" ht="18.75">
      <c r="A37" s="11" t="s">
        <v>196</v>
      </c>
      <c r="B37" s="6" t="s">
        <v>174</v>
      </c>
      <c r="C37" s="7" t="s">
        <v>105</v>
      </c>
      <c r="D37" s="67">
        <v>2.8044125150962254</v>
      </c>
      <c r="E37" s="67">
        <v>2.9874410409707126</v>
      </c>
      <c r="F37" s="67">
        <v>0.18302852587448726</v>
      </c>
      <c r="G37" s="68">
        <v>6.526448048895787</v>
      </c>
      <c r="H37" s="38"/>
    </row>
    <row r="38" spans="1:8" ht="37.5">
      <c r="A38" s="11" t="s">
        <v>37</v>
      </c>
      <c r="B38" s="6" t="s">
        <v>130</v>
      </c>
      <c r="C38" s="7" t="s">
        <v>105</v>
      </c>
      <c r="D38" s="67">
        <v>290.654143533098</v>
      </c>
      <c r="E38" s="67">
        <v>352.7628104165495</v>
      </c>
      <c r="F38" s="67">
        <v>62.10866688345146</v>
      </c>
      <c r="G38" s="68">
        <v>21.368581272738282</v>
      </c>
      <c r="H38" s="38" t="s">
        <v>239</v>
      </c>
    </row>
    <row r="39" spans="1:8" ht="18.75">
      <c r="A39" s="11" t="s">
        <v>38</v>
      </c>
      <c r="B39" s="6" t="s">
        <v>131</v>
      </c>
      <c r="C39" s="7" t="s">
        <v>105</v>
      </c>
      <c r="D39" s="67">
        <v>28.04282557296183</v>
      </c>
      <c r="E39" s="67">
        <v>30.441798205203</v>
      </c>
      <c r="F39" s="67">
        <v>2.3989726322411684</v>
      </c>
      <c r="G39" s="68">
        <v>8.554675155681153</v>
      </c>
      <c r="H39" s="38" t="s">
        <v>214</v>
      </c>
    </row>
    <row r="40" spans="1:8" ht="57" thickBot="1">
      <c r="A40" s="11" t="s">
        <v>39</v>
      </c>
      <c r="B40" s="6" t="s">
        <v>117</v>
      </c>
      <c r="C40" s="7" t="s">
        <v>105</v>
      </c>
      <c r="D40" s="67">
        <v>0.36778214003797616</v>
      </c>
      <c r="E40" s="67">
        <v>0.37629884109807166</v>
      </c>
      <c r="F40" s="67">
        <v>0.0085167010600955</v>
      </c>
      <c r="G40" s="68">
        <v>2.3156918547529557</v>
      </c>
      <c r="H40" s="43" t="s">
        <v>156</v>
      </c>
    </row>
    <row r="41" spans="1:8" ht="56.25">
      <c r="A41" s="11" t="s">
        <v>40</v>
      </c>
      <c r="B41" s="6" t="s">
        <v>132</v>
      </c>
      <c r="C41" s="7" t="s">
        <v>105</v>
      </c>
      <c r="D41" s="67">
        <v>2.0675762296185596</v>
      </c>
      <c r="E41" s="67">
        <v>3.0239603926980005</v>
      </c>
      <c r="F41" s="67">
        <v>0.956384163079441</v>
      </c>
      <c r="G41" s="68">
        <v>46.2562951430275</v>
      </c>
      <c r="H41" s="38" t="s">
        <v>207</v>
      </c>
    </row>
    <row r="42" spans="1:8" ht="56.25">
      <c r="A42" s="11" t="s">
        <v>58</v>
      </c>
      <c r="B42" s="6" t="s">
        <v>133</v>
      </c>
      <c r="C42" s="7" t="s">
        <v>105</v>
      </c>
      <c r="D42" s="67">
        <v>2.569500954549792</v>
      </c>
      <c r="E42" s="67">
        <v>2.2673528591449807</v>
      </c>
      <c r="F42" s="67">
        <v>-0.30214809540481147</v>
      </c>
      <c r="G42" s="68">
        <v>-11.759018609033816</v>
      </c>
      <c r="H42" s="52" t="s">
        <v>245</v>
      </c>
    </row>
    <row r="43" spans="1:8" ht="243.75">
      <c r="A43" s="11" t="s">
        <v>84</v>
      </c>
      <c r="B43" s="6" t="s">
        <v>134</v>
      </c>
      <c r="C43" s="7" t="s">
        <v>105</v>
      </c>
      <c r="D43" s="67">
        <v>1.1537952527535165</v>
      </c>
      <c r="E43" s="67">
        <v>4.174320268311714</v>
      </c>
      <c r="F43" s="67">
        <v>3.0205250155581975</v>
      </c>
      <c r="G43" s="68">
        <v>261.7903833760588</v>
      </c>
      <c r="H43" s="38" t="s">
        <v>234</v>
      </c>
    </row>
    <row r="44" spans="1:8" ht="57" thickBot="1">
      <c r="A44" s="11" t="s">
        <v>85</v>
      </c>
      <c r="B44" s="6" t="s">
        <v>135</v>
      </c>
      <c r="C44" s="7" t="s">
        <v>105</v>
      </c>
      <c r="D44" s="67">
        <v>0.06312157433585046</v>
      </c>
      <c r="E44" s="67">
        <v>0.3402801460006216</v>
      </c>
      <c r="F44" s="67">
        <v>0.27715857166477115</v>
      </c>
      <c r="G44" s="68">
        <v>439.0869121706246</v>
      </c>
      <c r="H44" s="43" t="s">
        <v>177</v>
      </c>
    </row>
    <row r="45" spans="1:8" ht="18.75" customHeight="1">
      <c r="A45" s="11" t="s">
        <v>86</v>
      </c>
      <c r="B45" s="6" t="s">
        <v>136</v>
      </c>
      <c r="C45" s="7" t="s">
        <v>7</v>
      </c>
      <c r="D45" s="67">
        <v>1.7711134554931656</v>
      </c>
      <c r="E45" s="67">
        <v>1.7032512546630014</v>
      </c>
      <c r="F45" s="67">
        <v>-0.06786220083016414</v>
      </c>
      <c r="G45" s="68">
        <v>-3.8316122899799154</v>
      </c>
      <c r="H45" s="52" t="s">
        <v>215</v>
      </c>
    </row>
    <row r="46" spans="1:8" ht="18.75">
      <c r="A46" s="11" t="s">
        <v>87</v>
      </c>
      <c r="B46" s="6" t="s">
        <v>137</v>
      </c>
      <c r="C46" s="7" t="s">
        <v>105</v>
      </c>
      <c r="D46" s="67">
        <v>25.302498654965255</v>
      </c>
      <c r="E46" s="67">
        <v>47.505251773554065</v>
      </c>
      <c r="F46" s="67">
        <v>22.20275311858881</v>
      </c>
      <c r="G46" s="68">
        <v>87.749251255199</v>
      </c>
      <c r="H46" s="38"/>
    </row>
    <row r="47" spans="1:8" ht="56.25">
      <c r="A47" s="11" t="s">
        <v>88</v>
      </c>
      <c r="B47" s="6" t="s">
        <v>111</v>
      </c>
      <c r="C47" s="7" t="s">
        <v>105</v>
      </c>
      <c r="D47" s="67">
        <v>0.08906764196361831</v>
      </c>
      <c r="E47" s="67">
        <v>0.16470421707600003</v>
      </c>
      <c r="F47" s="67">
        <v>0.07563657511238171</v>
      </c>
      <c r="G47" s="68">
        <v>84.92037449838088</v>
      </c>
      <c r="H47" s="52" t="s">
        <v>216</v>
      </c>
    </row>
    <row r="48" spans="1:8" ht="132" thickBot="1">
      <c r="A48" s="11" t="s">
        <v>89</v>
      </c>
      <c r="B48" s="6" t="s">
        <v>138</v>
      </c>
      <c r="C48" s="7" t="s">
        <v>105</v>
      </c>
      <c r="D48" s="67">
        <v>3.8226638502278973</v>
      </c>
      <c r="E48" s="67">
        <v>24.185115649656147</v>
      </c>
      <c r="F48" s="67">
        <v>20.36245179942825</v>
      </c>
      <c r="G48" s="68">
        <v>532.6770178396484</v>
      </c>
      <c r="H48" s="43" t="s">
        <v>217</v>
      </c>
    </row>
    <row r="49" spans="1:8" ht="57" thickBot="1">
      <c r="A49" s="11" t="s">
        <v>90</v>
      </c>
      <c r="B49" s="6" t="s">
        <v>139</v>
      </c>
      <c r="C49" s="7" t="s">
        <v>105</v>
      </c>
      <c r="D49" s="67">
        <v>0.4098333843453102</v>
      </c>
      <c r="E49" s="67">
        <v>0.4177617345359418</v>
      </c>
      <c r="F49" s="67">
        <v>0.007928350190631595</v>
      </c>
      <c r="G49" s="68">
        <v>1.9345301025919923</v>
      </c>
      <c r="H49" s="43" t="s">
        <v>218</v>
      </c>
    </row>
    <row r="50" spans="1:8" ht="57" thickBot="1">
      <c r="A50" s="11" t="s">
        <v>91</v>
      </c>
      <c r="B50" s="6" t="s">
        <v>107</v>
      </c>
      <c r="C50" s="7" t="s">
        <v>105</v>
      </c>
      <c r="D50" s="67">
        <v>0.009627051212100002</v>
      </c>
      <c r="E50" s="67">
        <v>0.7040558310450001</v>
      </c>
      <c r="F50" s="67">
        <v>0.6944287798329001</v>
      </c>
      <c r="G50" s="68">
        <v>7213.307216648956</v>
      </c>
      <c r="H50" s="43" t="s">
        <v>246</v>
      </c>
    </row>
    <row r="51" spans="1:8" ht="57" thickBot="1">
      <c r="A51" s="11" t="s">
        <v>92</v>
      </c>
      <c r="B51" s="6" t="s">
        <v>140</v>
      </c>
      <c r="C51" s="7" t="s">
        <v>105</v>
      </c>
      <c r="D51" s="67">
        <v>0.671272711960033</v>
      </c>
      <c r="E51" s="67">
        <v>0.23987930395728793</v>
      </c>
      <c r="F51" s="67">
        <v>-0.43139340800274506</v>
      </c>
      <c r="G51" s="68">
        <v>-64.26499994959275</v>
      </c>
      <c r="H51" s="43" t="s">
        <v>157</v>
      </c>
    </row>
    <row r="52" spans="1:8" ht="75.75" thickBot="1">
      <c r="A52" s="11" t="s">
        <v>93</v>
      </c>
      <c r="B52" s="6" t="s">
        <v>141</v>
      </c>
      <c r="C52" s="7" t="s">
        <v>105</v>
      </c>
      <c r="D52" s="67">
        <v>0.055416918798968665</v>
      </c>
      <c r="E52" s="67">
        <v>0.4030906068488692</v>
      </c>
      <c r="F52" s="67">
        <v>0.34767368804990056</v>
      </c>
      <c r="G52" s="68">
        <v>627.378236800078</v>
      </c>
      <c r="H52" s="43" t="s">
        <v>235</v>
      </c>
    </row>
    <row r="53" spans="1:8" ht="19.5" thickBot="1">
      <c r="A53" s="11" t="s">
        <v>94</v>
      </c>
      <c r="B53" s="6" t="s">
        <v>142</v>
      </c>
      <c r="C53" s="7" t="s">
        <v>105</v>
      </c>
      <c r="D53" s="67">
        <v>0.6069548092893015</v>
      </c>
      <c r="E53" s="67">
        <v>0.5021145216150001</v>
      </c>
      <c r="F53" s="67">
        <v>-0.10484028767430131</v>
      </c>
      <c r="G53" s="68">
        <v>-17.273162032781556</v>
      </c>
      <c r="H53" s="43" t="s">
        <v>247</v>
      </c>
    </row>
    <row r="54" spans="1:8" ht="37.5">
      <c r="A54" s="11" t="s">
        <v>95</v>
      </c>
      <c r="B54" s="6" t="s">
        <v>143</v>
      </c>
      <c r="C54" s="7" t="s">
        <v>7</v>
      </c>
      <c r="D54" s="67">
        <v>18.142645557339417</v>
      </c>
      <c r="E54" s="67">
        <v>18.2293862974333</v>
      </c>
      <c r="F54" s="67">
        <v>0.08674074009388377</v>
      </c>
      <c r="G54" s="68">
        <v>0.4781041431898245</v>
      </c>
      <c r="H54" s="52" t="s">
        <v>236</v>
      </c>
    </row>
    <row r="55" spans="1:8" ht="75">
      <c r="A55" s="11" t="s">
        <v>96</v>
      </c>
      <c r="B55" s="6" t="s">
        <v>192</v>
      </c>
      <c r="C55" s="7" t="s">
        <v>7</v>
      </c>
      <c r="D55" s="67">
        <v>1.0133933172944707</v>
      </c>
      <c r="E55" s="67">
        <v>1.5557139122953085</v>
      </c>
      <c r="F55" s="67">
        <v>0.5423205950008378</v>
      </c>
      <c r="G55" s="68">
        <v>53.51531194706419</v>
      </c>
      <c r="H55" s="38" t="s">
        <v>248</v>
      </c>
    </row>
    <row r="56" spans="1:8" ht="37.5">
      <c r="A56" s="11" t="s">
        <v>97</v>
      </c>
      <c r="B56" s="6" t="s">
        <v>144</v>
      </c>
      <c r="C56" s="7" t="s">
        <v>105</v>
      </c>
      <c r="D56" s="67">
        <v>0.4816234125341359</v>
      </c>
      <c r="E56" s="67">
        <v>1.1034296990912047</v>
      </c>
      <c r="F56" s="67">
        <v>0.6218062865570688</v>
      </c>
      <c r="G56" s="68">
        <v>129.10632464591768</v>
      </c>
      <c r="H56" s="38" t="s">
        <v>158</v>
      </c>
    </row>
    <row r="57" spans="1:8" s="2" customFormat="1" ht="75">
      <c r="A57" s="12" t="s">
        <v>16</v>
      </c>
      <c r="B57" s="4" t="s">
        <v>145</v>
      </c>
      <c r="C57" s="5" t="s">
        <v>105</v>
      </c>
      <c r="D57" s="44">
        <v>328.59201538267274</v>
      </c>
      <c r="E57" s="44">
        <v>328.58321107865413</v>
      </c>
      <c r="F57" s="44">
        <v>-0.008804304018610765</v>
      </c>
      <c r="G57" s="66">
        <v>-0.0026794029089103333</v>
      </c>
      <c r="H57" s="38" t="s">
        <v>219</v>
      </c>
    </row>
    <row r="58" spans="1:8" s="13" customFormat="1" ht="37.5">
      <c r="A58" s="14" t="s">
        <v>25</v>
      </c>
      <c r="B58" s="15" t="s">
        <v>146</v>
      </c>
      <c r="C58" s="16" t="s">
        <v>105</v>
      </c>
      <c r="D58" s="64">
        <v>10022.482035192832</v>
      </c>
      <c r="E58" s="64">
        <v>11483.239410387694</v>
      </c>
      <c r="F58" s="64">
        <v>1460.757375194862</v>
      </c>
      <c r="G58" s="65">
        <v>14.574806620411735</v>
      </c>
      <c r="H58" s="23"/>
    </row>
    <row r="59" spans="1:8" ht="18.75">
      <c r="A59" s="20" t="s">
        <v>26</v>
      </c>
      <c r="B59" s="21" t="s">
        <v>147</v>
      </c>
      <c r="C59" s="8" t="s">
        <v>105</v>
      </c>
      <c r="D59" s="67">
        <v>7000.507796690964</v>
      </c>
      <c r="E59" s="67">
        <v>5133.025513185479</v>
      </c>
      <c r="F59" s="67">
        <v>-1867.4822835054847</v>
      </c>
      <c r="G59" s="68">
        <v>-26.676383167349883</v>
      </c>
      <c r="H59" s="24"/>
    </row>
    <row r="60" spans="1:8" ht="112.5">
      <c r="A60" s="20" t="s">
        <v>32</v>
      </c>
      <c r="B60" s="56" t="s">
        <v>220</v>
      </c>
      <c r="C60" s="8" t="s">
        <v>105</v>
      </c>
      <c r="D60" s="67">
        <v>4.2937876246035</v>
      </c>
      <c r="E60" s="67">
        <v>4.2937876246035</v>
      </c>
      <c r="F60" s="67">
        <v>0</v>
      </c>
      <c r="G60" s="68">
        <v>0</v>
      </c>
      <c r="H60" s="24"/>
    </row>
    <row r="61" spans="1:8" ht="37.5">
      <c r="A61" s="20" t="s">
        <v>27</v>
      </c>
      <c r="B61" s="21" t="s">
        <v>148</v>
      </c>
      <c r="C61" s="8" t="s">
        <v>105</v>
      </c>
      <c r="D61" s="67">
        <v>452246.4</v>
      </c>
      <c r="E61" s="67">
        <v>634921.162</v>
      </c>
      <c r="F61" s="67">
        <v>182674.762</v>
      </c>
      <c r="G61" s="68">
        <v>40.392750942848835</v>
      </c>
      <c r="H61" s="24"/>
    </row>
    <row r="62" spans="1:8" ht="18.75">
      <c r="A62" s="20" t="s">
        <v>28</v>
      </c>
      <c r="B62" s="21" t="s">
        <v>149</v>
      </c>
      <c r="C62" s="8" t="s">
        <v>105</v>
      </c>
      <c r="D62" s="67">
        <v>17018.69604425919</v>
      </c>
      <c r="E62" s="67">
        <v>16611.97113594857</v>
      </c>
      <c r="F62" s="67">
        <v>-406.7249083106217</v>
      </c>
      <c r="G62" s="68">
        <v>-2.3898711584770354</v>
      </c>
      <c r="H62" s="24"/>
    </row>
    <row r="63" spans="1:8" ht="37.5">
      <c r="A63" s="20" t="s">
        <v>29</v>
      </c>
      <c r="B63" s="21" t="s">
        <v>151</v>
      </c>
      <c r="C63" s="8" t="s">
        <v>150</v>
      </c>
      <c r="D63" s="67">
        <v>193384.504522559</v>
      </c>
      <c r="E63" s="67">
        <v>188772.39927400002</v>
      </c>
      <c r="F63" s="67">
        <v>-4612.105248558975</v>
      </c>
      <c r="G63" s="68">
        <v>-2.384940437676562</v>
      </c>
      <c r="H63" s="38" t="s">
        <v>228</v>
      </c>
    </row>
    <row r="64" spans="1:8" ht="37.5">
      <c r="A64" s="60" t="s">
        <v>237</v>
      </c>
      <c r="B64" s="21" t="s">
        <v>59</v>
      </c>
      <c r="C64" s="8" t="s">
        <v>153</v>
      </c>
      <c r="D64" s="73">
        <v>0.08800444526967723</v>
      </c>
      <c r="E64" s="73">
        <v>0.08799999999913424</v>
      </c>
      <c r="F64" s="73">
        <v>-4.4452705429826045E-06</v>
      </c>
      <c r="G64" s="68">
        <v>-0.005051188640933901</v>
      </c>
      <c r="H64" s="24"/>
    </row>
    <row r="65" spans="1:8" ht="18.75">
      <c r="A65" s="32"/>
      <c r="B65" s="33"/>
      <c r="C65" s="34"/>
      <c r="D65" s="35"/>
      <c r="E65" s="35"/>
      <c r="F65" s="35"/>
      <c r="G65" s="36"/>
      <c r="H65" s="36"/>
    </row>
    <row r="67" spans="1:2" ht="18.75">
      <c r="A67" s="30"/>
      <c r="B67" s="63"/>
    </row>
    <row r="68" spans="1:2" ht="18.75">
      <c r="A68" s="30"/>
      <c r="B68" s="63"/>
    </row>
    <row r="69" spans="1:2" ht="18.75">
      <c r="A69" s="30"/>
      <c r="B69" s="63"/>
    </row>
    <row r="70" spans="1:2" ht="18.75">
      <c r="A70" s="30"/>
      <c r="B70" s="63"/>
    </row>
    <row r="71" spans="1:7" ht="18.75">
      <c r="A71" s="30"/>
      <c r="B71" s="63"/>
      <c r="D71" s="54"/>
      <c r="E71" s="54"/>
      <c r="F71" s="54"/>
      <c r="G71" s="54"/>
    </row>
    <row r="72" spans="1:7" ht="18.75">
      <c r="A72" s="30"/>
      <c r="B72" s="63"/>
      <c r="D72" s="54"/>
      <c r="E72" s="54"/>
      <c r="F72" s="54"/>
      <c r="G72" s="54"/>
    </row>
    <row r="73" spans="1:7" ht="18.75">
      <c r="A73" s="27"/>
      <c r="B73" s="63"/>
      <c r="D73" s="54"/>
      <c r="E73" s="54"/>
      <c r="F73" s="54"/>
      <c r="G73" s="54"/>
    </row>
    <row r="74" spans="1:7" ht="18.75">
      <c r="A74" s="27"/>
      <c r="B74" s="63"/>
      <c r="D74" s="54"/>
      <c r="E74" s="54"/>
      <c r="F74" s="54"/>
      <c r="G74" s="54"/>
    </row>
    <row r="75" spans="1:7" ht="18.75">
      <c r="A75" s="27"/>
      <c r="B75" s="63"/>
      <c r="D75" s="54"/>
      <c r="E75" s="54"/>
      <c r="F75" s="54"/>
      <c r="G75" s="54"/>
    </row>
    <row r="76" spans="2:7" ht="18.75">
      <c r="B76" s="63"/>
      <c r="D76" s="54"/>
      <c r="E76" s="54"/>
      <c r="F76" s="54"/>
      <c r="G76" s="54"/>
    </row>
    <row r="77" spans="1:7" ht="18.75">
      <c r="A77" s="30"/>
      <c r="B77" s="63"/>
      <c r="D77" s="54"/>
      <c r="E77" s="54"/>
      <c r="F77" s="54"/>
      <c r="G77" s="54"/>
    </row>
    <row r="78" spans="1:7" ht="18.75">
      <c r="A78" s="30"/>
      <c r="B78" s="63"/>
      <c r="D78" s="54"/>
      <c r="E78" s="54"/>
      <c r="F78" s="54"/>
      <c r="G78" s="54"/>
    </row>
    <row r="79" spans="1:7" ht="26.25">
      <c r="A79" s="62"/>
      <c r="B79" s="61"/>
      <c r="D79" s="54"/>
      <c r="E79" s="54"/>
      <c r="F79" s="54"/>
      <c r="G79" s="54"/>
    </row>
    <row r="80" spans="4:7" ht="18.75">
      <c r="D80" s="54"/>
      <c r="E80" s="54"/>
      <c r="F80" s="54"/>
      <c r="G80" s="54"/>
    </row>
  </sheetData>
  <sheetProtection/>
  <mergeCells count="8">
    <mergeCell ref="A1:H1"/>
    <mergeCell ref="F4:G4"/>
    <mergeCell ref="A4:A5"/>
    <mergeCell ref="B4:B5"/>
    <mergeCell ref="C4:C5"/>
    <mergeCell ref="E4:E5"/>
    <mergeCell ref="D4:D5"/>
    <mergeCell ref="H4:H5"/>
  </mergeCells>
  <printOptions/>
  <pageMargins left="0.5511811023622047" right="0.2755905511811024" top="0.3937007874015748" bottom="0.3937007874015748" header="0.1968503937007874" footer="0.1968503937007874"/>
  <pageSetup fitToHeight="2" horizontalDpi="600" verticalDpi="600" orientation="portrait"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kegoc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Mirzakhmetova Zarina</dc:creator>
  <cp:keywords/>
  <dc:description/>
  <cp:lastModifiedBy>Мукатаева Диана</cp:lastModifiedBy>
  <cp:lastPrinted>2017-04-11T05:32:27Z</cp:lastPrinted>
  <dcterms:created xsi:type="dcterms:W3CDTF">1998-09-02T05:38:14Z</dcterms:created>
  <dcterms:modified xsi:type="dcterms:W3CDTF">2020-05-06T09:47:59Z</dcterms:modified>
  <cp:category/>
  <cp:version/>
  <cp:contentType/>
  <cp:contentStatus/>
</cp:coreProperties>
</file>